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pm\sian-monza-desio\STAFF\PIANO CONTROLLI\2025\PIC\Sito web\"/>
    </mc:Choice>
  </mc:AlternateContent>
  <bookViews>
    <workbookView xWindow="0" yWindow="0" windowWidth="19368" windowHeight="6108" firstSheet="5" activeTab="8"/>
  </bookViews>
  <sheets>
    <sheet name="Rendicontazione_ISPEZIONI" sheetId="3" r:id="rId1"/>
    <sheet name="Rendicontazione_AUDIT" sheetId="4" r:id="rId2"/>
    <sheet name="Rendicontazione_Campioni" sheetId="14" r:id="rId3"/>
    <sheet name="Rendicontazione_Allerta" sheetId="15" r:id="rId4"/>
    <sheet name="Rendicontazione_H2O" sheetId="6" r:id="rId5"/>
    <sheet name="Rendicontazione_Ispett. Micol." sheetId="8" r:id="rId6"/>
    <sheet name="Anagrafe - Export" sheetId="16" r:id="rId7"/>
    <sheet name="Rendicontazione formazione" sheetId="17" r:id="rId8"/>
    <sheet name="Sorveglianza Nutrizionale" sheetId="18" r:id="rId9"/>
  </sheets>
  <externalReferences>
    <externalReference r:id="rId10"/>
  </externalReferences>
  <definedNames>
    <definedName name="_xlnm.Print_Area" localSheetId="5">'Rendicontazione_Ispett. Micol.'!$A$1:$F$17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6" l="1"/>
  <c r="E31" i="18" l="1"/>
  <c r="C31" i="18"/>
  <c r="B31" i="18"/>
  <c r="E20" i="18"/>
  <c r="D20" i="18"/>
  <c r="C20" i="18"/>
  <c r="B20" i="18"/>
  <c r="AX23" i="16" l="1"/>
  <c r="AX24" i="16"/>
  <c r="AX25" i="16"/>
  <c r="AX32" i="16" s="1"/>
  <c r="AX26" i="16"/>
  <c r="AX27" i="16"/>
  <c r="AX28" i="16"/>
  <c r="AX29" i="16"/>
  <c r="AX30" i="16"/>
  <c r="AX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A32" i="16"/>
  <c r="AB32" i="16"/>
  <c r="AC32" i="16"/>
  <c r="AD32" i="16"/>
  <c r="AE32" i="16"/>
  <c r="AF32" i="16"/>
  <c r="AG32" i="16"/>
  <c r="AH32" i="16"/>
  <c r="AI32" i="16"/>
  <c r="AJ32" i="16"/>
  <c r="AK32" i="16"/>
  <c r="AL32" i="16"/>
  <c r="AM32" i="16"/>
  <c r="AN32" i="16"/>
  <c r="AO32" i="16"/>
  <c r="AP32" i="16"/>
  <c r="AQ32" i="16"/>
  <c r="AR32" i="16"/>
  <c r="AS32" i="16"/>
  <c r="AT32" i="16"/>
  <c r="AU32" i="16"/>
  <c r="AV32" i="16"/>
  <c r="AW32" i="16"/>
  <c r="W25" i="15" l="1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X24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9" i="15"/>
  <c r="X8" i="15"/>
  <c r="X7" i="15"/>
  <c r="X25" i="15" s="1"/>
  <c r="F25" i="14" l="1"/>
  <c r="E25" i="14"/>
  <c r="D25" i="14"/>
  <c r="T31" i="3" l="1"/>
  <c r="Q68" i="3"/>
  <c r="Q68" i="4"/>
  <c r="Q48" i="4"/>
  <c r="Q31" i="4"/>
  <c r="R48" i="3"/>
  <c r="R68" i="3"/>
  <c r="R31" i="3"/>
  <c r="Q48" i="3"/>
  <c r="Q31" i="3"/>
  <c r="T68" i="3"/>
  <c r="M68" i="3"/>
  <c r="N68" i="3"/>
  <c r="O68" i="3"/>
  <c r="P68" i="3"/>
  <c r="S68" i="3"/>
  <c r="S31" i="3"/>
  <c r="M48" i="3"/>
  <c r="N48" i="3"/>
  <c r="O48" i="3"/>
  <c r="P48" i="3"/>
  <c r="S48" i="3"/>
  <c r="T48" i="3"/>
  <c r="L31" i="3"/>
  <c r="L48" i="3"/>
  <c r="L68" i="3"/>
  <c r="N31" i="4"/>
  <c r="O31" i="4"/>
  <c r="P31" i="4"/>
  <c r="R31" i="4"/>
  <c r="S31" i="4"/>
  <c r="T31" i="4"/>
  <c r="N48" i="4"/>
  <c r="O48" i="4"/>
  <c r="P48" i="4"/>
  <c r="R48" i="4"/>
  <c r="S48" i="4"/>
  <c r="T48" i="4"/>
  <c r="N68" i="4"/>
  <c r="O68" i="4"/>
  <c r="P68" i="4"/>
  <c r="R68" i="4"/>
  <c r="S68" i="4"/>
  <c r="T68" i="4"/>
  <c r="P31" i="3"/>
  <c r="O31" i="3"/>
  <c r="N31" i="3"/>
  <c r="M31" i="3"/>
  <c r="G31" i="3"/>
  <c r="K68" i="3"/>
  <c r="J68" i="3"/>
  <c r="I68" i="3"/>
  <c r="H68" i="3"/>
  <c r="G68" i="3"/>
  <c r="K48" i="3"/>
  <c r="J48" i="3"/>
  <c r="I48" i="3"/>
  <c r="H48" i="3"/>
  <c r="G48" i="3"/>
  <c r="K31" i="3"/>
  <c r="J31" i="3"/>
  <c r="I31" i="3"/>
  <c r="H31" i="3"/>
  <c r="M68" i="4" l="1"/>
  <c r="L68" i="4"/>
  <c r="K68" i="4"/>
  <c r="J68" i="4"/>
  <c r="I68" i="4"/>
  <c r="H68" i="4"/>
  <c r="G68" i="4"/>
  <c r="F68" i="4"/>
  <c r="M48" i="4"/>
  <c r="L48" i="4"/>
  <c r="K48" i="4"/>
  <c r="J48" i="4"/>
  <c r="I48" i="4"/>
  <c r="H48" i="4"/>
  <c r="G48" i="4"/>
  <c r="F48" i="4"/>
  <c r="M31" i="4"/>
  <c r="L31" i="4"/>
  <c r="K31" i="4"/>
  <c r="J31" i="4"/>
  <c r="I31" i="4"/>
  <c r="H31" i="4"/>
  <c r="G31" i="4"/>
  <c r="F31" i="4"/>
  <c r="F67" i="3"/>
  <c r="F66" i="3"/>
  <c r="F54" i="3"/>
  <c r="F43" i="3"/>
  <c r="F48" i="3" s="1"/>
  <c r="F29" i="3"/>
  <c r="F28" i="3"/>
  <c r="F26" i="3"/>
  <c r="F25" i="3"/>
  <c r="F24" i="3"/>
  <c r="F20" i="3"/>
  <c r="F18" i="3"/>
  <c r="F14" i="3"/>
  <c r="F13" i="3"/>
  <c r="F12" i="3"/>
  <c r="F31" i="3" l="1"/>
  <c r="F68" i="3"/>
  <c r="E48" i="4"/>
  <c r="E31" i="4"/>
  <c r="C48" i="4"/>
  <c r="B68" i="4"/>
  <c r="B48" i="4"/>
  <c r="B31" i="4"/>
  <c r="D68" i="3"/>
  <c r="D48" i="3"/>
  <c r="E68" i="3"/>
  <c r="E48" i="3"/>
  <c r="E31" i="3"/>
  <c r="B68" i="3"/>
  <c r="B48" i="3"/>
  <c r="B31" i="3"/>
  <c r="E68" i="4" l="1"/>
  <c r="D68" i="4"/>
  <c r="D48" i="4"/>
  <c r="D31" i="4"/>
  <c r="C31" i="4"/>
  <c r="C68" i="4"/>
  <c r="D31" i="3"/>
  <c r="C68" i="3"/>
  <c r="C48" i="3"/>
  <c r="C31" i="3"/>
</calcChain>
</file>

<file path=xl/sharedStrings.xml><?xml version="1.0" encoding="utf-8"?>
<sst xmlns="http://schemas.openxmlformats.org/spreadsheetml/2006/main" count="659" uniqueCount="422">
  <si>
    <t>Numero di stabilimenti con rapporto finale di non conformità per l’attività produttiva</t>
  </si>
  <si>
    <t>SC Igiene Alimenti e Nutrizione</t>
  </si>
  <si>
    <t>Attività ispettiva sull’attività produttiva</t>
  </si>
  <si>
    <t xml:space="preserve">Attività produttiva dello stabilimento </t>
  </si>
  <si>
    <t>Numero di stabilimenti che svolgono l’attività produttiva</t>
  </si>
  <si>
    <t>Numero di
stabilimenti
ispezionati
per l’attività
produttiva</t>
  </si>
  <si>
    <t>Numero di ispezioni
sull’attività produttiva</t>
  </si>
  <si>
    <t>Numero sanzioni</t>
  </si>
  <si>
    <t>Numero diffida ex L. 71/2021</t>
  </si>
  <si>
    <t>Numero notizie di reato</t>
  </si>
  <si>
    <t>Numero Sequestri penali</t>
  </si>
  <si>
    <t>Sospetta Non conformità Reg. UE 2017/625</t>
  </si>
  <si>
    <t>Azioni in caso di accertata non conformità
ex art. 138 Reg. UE 2017/625</t>
  </si>
  <si>
    <t>Macrocategoria attivitità</t>
  </si>
  <si>
    <t xml:space="preserve">art. 137 par. 3 lett. a) </t>
  </si>
  <si>
    <t>art. 137 par. 3 lett. b)</t>
  </si>
  <si>
    <t>Prescrizioni</t>
  </si>
  <si>
    <t>Chiusura Stabilimento</t>
  </si>
  <si>
    <t>Sequestri Amministrativi</t>
  </si>
  <si>
    <t>articolo 138 par. 2 lett. c)</t>
  </si>
  <si>
    <t>articolo 138 par. 2 lett. d)</t>
  </si>
  <si>
    <t xml:space="preserve">articolo 138 par. 2 lett. e) </t>
  </si>
  <si>
    <t xml:space="preserve">articolo 138 par. 2 lett. f) </t>
  </si>
  <si>
    <t xml:space="preserve">articolo 138 par. 2 lett. g) </t>
  </si>
  <si>
    <t>Trattamento immediato NC</t>
  </si>
  <si>
    <t>PRODUZIONE PRIMARIA VEGETALE</t>
  </si>
  <si>
    <t>LAVORAZIONE DI FRUTTA E DI ORTAGGI (ESCLUSI I SUCCHI DI FRUTTA E DI ORTAGGI)</t>
  </si>
  <si>
    <t>PRODUZIONE DI BEVANDE DI FRUTTA/ORTAGGI</t>
  </si>
  <si>
    <t>LAVORAZIONE DI CEREALI, SEMI, LEGUMI E TUBERI</t>
  </si>
  <si>
    <t>PRODUZIONE DI PRODOTTI DA FORNO E DI PASTICCERIA</t>
  </si>
  <si>
    <t>PRODUZIONE DI PASTA SECCA E/O FRESCA</t>
  </si>
  <si>
    <t>PRODUZIONE DI PRODOTTI DI GELATERIA (IN IMPIANTI NON RICONOSCIUTI)</t>
  </si>
  <si>
    <t>PRODUZIONE E LAVORAZIONE DEL CIOCCOLATO, PRODUZ. PASTIGLIAGGI, GOMME, CONFETTI, CARAMELLE, ECC.</t>
  </si>
  <si>
    <t>PRODUZIONE DI CIBI PRONTI IN GENERE (IN IMPIANTI NON RICONOSCIUTI - SENZA VENDITA DIRETTA AL PUBBLICO)</t>
  </si>
  <si>
    <t>PRODUZIONE DI BEVANDE ANALCOLICHE, ACQUE MINERALI E ALTRE ACQUE IN BOTTIGLIA</t>
  </si>
  <si>
    <t>PRODUZIONE OLI E GRASSI VEGETALI</t>
  </si>
  <si>
    <t>PRODUZIONE DI BEVANDE ALCOLICHE E ACETI</t>
  </si>
  <si>
    <t>RISTORAZIONE COLLETTIVA</t>
  </si>
  <si>
    <t>RISTORAZIONE PUBBLICA</t>
  </si>
  <si>
    <t>COMMERCIO ALL'INGROSSO DI ALIMENTI</t>
  </si>
  <si>
    <t>COMMERCIO AL DETTAGLIO DI ALIMENTI</t>
  </si>
  <si>
    <t>MAGAZZINAGGIO</t>
  </si>
  <si>
    <t>COMMERCIO AMBULANTE</t>
  </si>
  <si>
    <t>TRASPORTO DI ALIMENTI E BEVANDE CONTO TERZI</t>
  </si>
  <si>
    <t>TOT.</t>
  </si>
  <si>
    <t>Produzione di germogli per l’alimentazione umana e di semi per la produzione di germogli</t>
  </si>
  <si>
    <t>Industria di produzione e confezionamento di alimenti destinati alla prima infanzia</t>
  </si>
  <si>
    <t>Industria di produzione e confezionamento di alimenti destinati ai fini medici speciali compresi quelli della prima infanzia</t>
  </si>
  <si>
    <t>Industria di produzione e confezionamento di alimenti destinati ad una alimentazione particolare e alimenti ad uso specifici</t>
  </si>
  <si>
    <t>Produzione e confezionamento di additivi alimentari</t>
  </si>
  <si>
    <t>Produzione e confezionamenti di aromi alimentari</t>
  </si>
  <si>
    <t>Produzione e confezionamento di enzimi alimentari</t>
  </si>
  <si>
    <t>Impianto riconosciuto produzione di integratori alimentari</t>
  </si>
  <si>
    <t>Industria di produzione e confezionamento di alimenti addizionati da vitamine e minerali</t>
  </si>
  <si>
    <t>Deposito riconosciuto additivi</t>
  </si>
  <si>
    <t>Deposito riconosciuto aromi</t>
  </si>
  <si>
    <t>Deposito riconosciuto enzimi</t>
  </si>
  <si>
    <t>Altri materiali (Adesivi, sughero, resine a scambio ionico, inchiostri di stampa, prodotti tessili, vernici e rivestimenti, cere, imballaggi flessi)</t>
  </si>
  <si>
    <t>Carta e cartone</t>
  </si>
  <si>
    <t>Cellulosa rigenerata</t>
  </si>
  <si>
    <t>Ceramica</t>
  </si>
  <si>
    <t>Gomma</t>
  </si>
  <si>
    <t>Legno</t>
  </si>
  <si>
    <t>Materiali attivi e intelligenti</t>
  </si>
  <si>
    <t>Materie plastiche</t>
  </si>
  <si>
    <t>Metalli e leghe</t>
  </si>
  <si>
    <t>Metalli e leghe (acciaio inox)</t>
  </si>
  <si>
    <t>Metalli e leghe (alluminio)</t>
  </si>
  <si>
    <t>Metalli e leghe (banda stagnata e cromata)</t>
  </si>
  <si>
    <t>Vetro</t>
  </si>
  <si>
    <t>Commercio/deposito all'ingrosso di MOCA</t>
  </si>
  <si>
    <t>Negozio vendita al dettaglio di MOCA</t>
  </si>
  <si>
    <t>Rendicontazione Audit</t>
  </si>
  <si>
    <t>Numero di
stabilimenti
auditati
per l’attività
produttiva</t>
  </si>
  <si>
    <t>Numero di audit
sull’attività produttiva</t>
  </si>
  <si>
    <t>Prescrizioni/Diffida</t>
  </si>
  <si>
    <t>ALTRI ALIMENTI (INFUSI, CAFFÈ, SALE, ZUCCHERO, GHIACCIO)</t>
  </si>
  <si>
    <t>LOGO ATS</t>
  </si>
  <si>
    <t xml:space="preserve">SC IGIENE ALIMENTI E NUTRIZIONE </t>
  </si>
  <si>
    <t>Rendicontazione Campioni Alimenti e Moca</t>
  </si>
  <si>
    <t xml:space="preserve">Piano di Campionamento </t>
  </si>
  <si>
    <t>Numero di campioni programmati</t>
  </si>
  <si>
    <t>Numero di campioni effettuati</t>
  </si>
  <si>
    <t>Numero di campioni non conformi</t>
  </si>
  <si>
    <t>Provvedimenti e/o sanzioni intraprese per ogni campione NC</t>
  </si>
  <si>
    <t>Campionamenti alimenti e bevande</t>
  </si>
  <si>
    <t>Programmati</t>
  </si>
  <si>
    <t>Additivi e Aromi tal quali e negli alimenti</t>
  </si>
  <si>
    <t>Contaminanti agricoli e tossine vegetali negli alimenti</t>
  </si>
  <si>
    <t>Contaminanti industriali e ambientali in alimenti</t>
  </si>
  <si>
    <t>Fitosanitari - Controlli ufficiali sui residui in alimenti</t>
  </si>
  <si>
    <t>Irradiati</t>
  </si>
  <si>
    <t>Materiali e oggetti destinati a venire a contatto con i prodotti alimentari</t>
  </si>
  <si>
    <t>Microbiologico</t>
  </si>
  <si>
    <t>Monitoraggio Contaminanti agricoli e tossine vegetali negli alimenti</t>
  </si>
  <si>
    <t>Monitoraggio Contaminanti industriali e ambientali in alimenti</t>
  </si>
  <si>
    <t>OGM negli alimenti</t>
  </si>
  <si>
    <t>Piano Regionale: Allergeni</t>
  </si>
  <si>
    <t>Piano Regionale: Chimico</t>
  </si>
  <si>
    <t>Radioattività in alimenti</t>
  </si>
  <si>
    <t>Non Programmati</t>
  </si>
  <si>
    <t>MTA</t>
  </si>
  <si>
    <t>esposto, su iniziativa</t>
  </si>
  <si>
    <t>n. totale campioni previsti (programmati)</t>
  </si>
  <si>
    <t>Categoria Prodotto</t>
  </si>
  <si>
    <t>additivi per alimenti</t>
  </si>
  <si>
    <t>allergeni</t>
  </si>
  <si>
    <t>aspetti organolettici</t>
  </si>
  <si>
    <t>composizione</t>
  </si>
  <si>
    <t>contaminazione chimica</t>
  </si>
  <si>
    <t>corpi estranei</t>
  </si>
  <si>
    <t>difetti delle confezioni</t>
  </si>
  <si>
    <t>infestazione parassitaria</t>
  </si>
  <si>
    <t>metalli pesanti</t>
  </si>
  <si>
    <t>micotossine</t>
  </si>
  <si>
    <t>microrganismi non patogeni</t>
  </si>
  <si>
    <t>microrganismi patogeni</t>
  </si>
  <si>
    <t>migrazione</t>
  </si>
  <si>
    <t>residui da pesticidi</t>
  </si>
  <si>
    <t>Totale</t>
  </si>
  <si>
    <t>acque minerali</t>
  </si>
  <si>
    <t>additivi e aromi</t>
  </si>
  <si>
    <t>altro prodotto</t>
  </si>
  <si>
    <t>bevande alcoliche (escluso il vino)</t>
  </si>
  <si>
    <t>bevande non alcoliche</t>
  </si>
  <si>
    <t>cacao, caffè, the</t>
  </si>
  <si>
    <t>cereali e prodotti da forno</t>
  </si>
  <si>
    <t>confetteria</t>
  </si>
  <si>
    <t>dietetici, integratori alimentari, alimenti arricchiti</t>
  </si>
  <si>
    <t>erbe e spezie</t>
  </si>
  <si>
    <t>frutta e vegetali</t>
  </si>
  <si>
    <t>gelati e dessert</t>
  </si>
  <si>
    <t>grassi e oli</t>
  </si>
  <si>
    <t>MOCA</t>
  </si>
  <si>
    <t>piatti pronti e snack</t>
  </si>
  <si>
    <t>vino</t>
  </si>
  <si>
    <t>zuppe, brodi, salse e condimenti</t>
  </si>
  <si>
    <t>Totale complessivo</t>
  </si>
  <si>
    <t>Rendicontazione Campioni H2O</t>
  </si>
  <si>
    <t>ATTIVITÀ ANALITICA</t>
  </si>
  <si>
    <t>Numero di campioni NON programmati</t>
  </si>
  <si>
    <t>Numero di campioni non conformi*</t>
  </si>
  <si>
    <t>Note (indicare i provvedimenti e le eventuali sanzioni intraprese)</t>
  </si>
  <si>
    <t>Campionamenti Gruppo A acque potabili su programma</t>
  </si>
  <si>
    <t>Campionamenti Gruppo B acque potabili su programma</t>
  </si>
  <si>
    <t>Campionamenti PFAS</t>
  </si>
  <si>
    <t>Campionamenti radioattività</t>
  </si>
  <si>
    <t>*da calcolare sul totale dei campionamenti effettuati (programmati e non programmati)</t>
  </si>
  <si>
    <t>Numero di Audit eseguiti sull'Ente Gestore</t>
  </si>
  <si>
    <t>Numero Enti Gestore</t>
  </si>
  <si>
    <t>Numero di Audit programmati</t>
  </si>
  <si>
    <t>Numero di Audit effettuati</t>
  </si>
  <si>
    <t>ATTIVITÀ DI CONTROLLO</t>
  </si>
  <si>
    <t>Numero di controlli programmati</t>
  </si>
  <si>
    <t>Numero di controlli effettuati</t>
  </si>
  <si>
    <t>Numero di ispezioni non conformi</t>
  </si>
  <si>
    <t>Ispezioni presso i punti di captazione</t>
  </si>
  <si>
    <t>ATTIVITÀ ISPETTORATO MICOLOGICO</t>
  </si>
  <si>
    <t>Ispettorato micologico per i cittadini (n. accessi)</t>
  </si>
  <si>
    <t>KG. Visitati pesati</t>
  </si>
  <si>
    <t>KG. Visitati stimati</t>
  </si>
  <si>
    <t>KG. Confiscati pesati</t>
  </si>
  <si>
    <t>KG. Confiscati stimati</t>
  </si>
  <si>
    <t>% confiscati totale / visitati totale * 100</t>
  </si>
  <si>
    <t>Esame commestibilità ai fini commerciali</t>
  </si>
  <si>
    <t>N. certificati sanitari rilasciati</t>
  </si>
  <si>
    <t>EPISODI DI INTOSSICAZIONE DA FUNGHI*</t>
  </si>
  <si>
    <t>episodio o segnalazione</t>
  </si>
  <si>
    <t>data</t>
  </si>
  <si>
    <t>Ingestione accidentale    (NO pazienti sintomatici)</t>
  </si>
  <si>
    <t>Intossicazione</t>
  </si>
  <si>
    <t>Diagnosi micologica (se effettuata)</t>
  </si>
  <si>
    <t>Indicare se bambino, adulto, eventuali note</t>
  </si>
  <si>
    <t>ospedale</t>
  </si>
  <si>
    <t>n. intossicati (età, sesso)</t>
  </si>
  <si>
    <t>sindrome</t>
  </si>
  <si>
    <t>Specie fungine identificate</t>
  </si>
  <si>
    <t>In base a (analisi campioni, anamnesi, altro)</t>
  </si>
  <si>
    <t>N. procedimenti gestiti</t>
  </si>
  <si>
    <t>SCIA di inizio e subingresso</t>
  </si>
  <si>
    <t>SCIA di cessazione attività</t>
  </si>
  <si>
    <t>SCIA per manifestazioni temporanee</t>
  </si>
  <si>
    <t>Comunicazioni MOCA</t>
  </si>
  <si>
    <t>Riconoscimenti</t>
  </si>
  <si>
    <t>n. di certificati emessi</t>
  </si>
  <si>
    <t>GESTIONE/RILASCIO CERTIFICATI DI ESPORTAZIONE*</t>
  </si>
  <si>
    <t>Categoria di alimenti esportati</t>
  </si>
  <si>
    <t>Additivi alimentari</t>
  </si>
  <si>
    <t>Aromi Alimentari</t>
  </si>
  <si>
    <t>Cioccolato, cacao e prodotti a base di cacao</t>
  </si>
  <si>
    <t>Conserve – semiconserve – repfed</t>
  </si>
  <si>
    <t>Farine e farine miste per dolci</t>
  </si>
  <si>
    <t>Integratori Alimentari</t>
  </si>
  <si>
    <t>Paste alimentari</t>
  </si>
  <si>
    <t xml:space="preserve">Pasticceria e biscotteria da forno  – pane e prodotti di panetteria </t>
  </si>
  <si>
    <t>*per rendicontazione 2023 compilare se si hanno i dati a disposizione; le informazioni dovranno essere raccolte in maniera strutturata a partire dal 2024</t>
  </si>
  <si>
    <t>** Indicare i Paese Terzi</t>
  </si>
  <si>
    <t>*** Indicare il n. dei certificati emessi</t>
  </si>
  <si>
    <t>TITOLO DEL CORSO</t>
  </si>
  <si>
    <t>EDIZIONI</t>
  </si>
  <si>
    <t>GIORNI</t>
  </si>
  <si>
    <t>TIPOLOGIA DI STRUTTURA*</t>
  </si>
  <si>
    <t>Numero di ispezioni programmati</t>
  </si>
  <si>
    <t>Numero di ispezioni effettuati</t>
  </si>
  <si>
    <t>Numero di ispezioni NON programmati</t>
  </si>
  <si>
    <t>Azioni intraprese per ogni controllo NC</t>
  </si>
  <si>
    <t>Numero di audit programmati</t>
  </si>
  <si>
    <t>Numero di audit effettuati</t>
  </si>
  <si>
    <t>Numero di audit NON programmati</t>
  </si>
  <si>
    <t>Numero di audit non conformi</t>
  </si>
  <si>
    <t>PROGETTI</t>
  </si>
  <si>
    <t>TITOLO</t>
  </si>
  <si>
    <t>DESCRIZIONE</t>
  </si>
  <si>
    <t>SETTING</t>
  </si>
  <si>
    <t>CAPITOLATI D'APPALTO</t>
  </si>
  <si>
    <t>Pareri su tabelle dietetiche</t>
  </si>
  <si>
    <t>N. di capitolati valutati</t>
  </si>
  <si>
    <t>N. di Pareri su tabelle dietetiche***</t>
  </si>
  <si>
    <t>Informativa di reato, contravvenzione e comunicazione all'autorità territorialmente competente</t>
  </si>
  <si>
    <t>Piano Regionale Funghi</t>
  </si>
  <si>
    <t>altro</t>
  </si>
  <si>
    <t>Bio
contaminanti</t>
  </si>
  <si>
    <t xml:space="preserve">Biotossina </t>
  </si>
  <si>
    <t>Contaminazione da processo industriale</t>
  </si>
  <si>
    <t>Controllo inadeguato o insufficiente</t>
  </si>
  <si>
    <t>etichettatura assente / incompleta</t>
  </si>
  <si>
    <t>OGM / 
novel food</t>
  </si>
  <si>
    <t>Radiazioni</t>
  </si>
  <si>
    <t>frutta secca e derivati, semi</t>
  </si>
  <si>
    <t>12 + 1 (segnalazione di situazione di rischio)</t>
  </si>
  <si>
    <t>Comunicazioni ai Gestori/Sindaci sul superamento dei valori di parametro riscontrati: 
- 6 su Ferro;
- 2 su Ferro + Manganese;
- 4 su E.coli, Enterococchi, Batteri coliformi;
- 1 su Nitriti (segnalazione di situazione di rischio). Ripristinate con tempestività le IDONEITA' di POTABILITA'</t>
  </si>
  <si>
    <t>//</t>
  </si>
  <si>
    <t>Anno 2025</t>
  </si>
  <si>
    <t>ADULTO</t>
  </si>
  <si>
    <t>OSPEDALE PIO XI DESIO ASST BRIANZA</t>
  </si>
  <si>
    <t>anni 78 FEMMINA</t>
  </si>
  <si>
    <t>ERUZIONE CUTANEA- SINTOMI RESPIRATORI</t>
  </si>
  <si>
    <t>AGARICUS BISPORUS</t>
  </si>
  <si>
    <t>FUNGHI FRESCHI COLTIVATI</t>
  </si>
  <si>
    <t>BAMBINO</t>
  </si>
  <si>
    <t>IRCCS OSPEDALE SAN GERARDO MONZA</t>
  </si>
  <si>
    <t>anni NC MASCHIO</t>
  </si>
  <si>
    <t>NESSUN SINTOMO</t>
  </si>
  <si>
    <t>SCHIZOPHYLLUM COMMUNE</t>
  </si>
  <si>
    <t>CAMPIONE FRESCO IN PARTE MASTICATO</t>
  </si>
  <si>
    <t>anni 67 MASCHIO</t>
  </si>
  <si>
    <t>VOMITO-DIARREA</t>
  </si>
  <si>
    <t>ARMILLARIA MELLEA</t>
  </si>
  <si>
    <t>RESIDUI DI PULITURA</t>
  </si>
  <si>
    <t>anni 26 FEMMINA</t>
  </si>
  <si>
    <t>RESTO DEL PASTO</t>
  </si>
  <si>
    <t>anni 49 MASCHIO</t>
  </si>
  <si>
    <t>SINTOMI PSICOTICI Già PRESENTI NEL PAZIENTE</t>
  </si>
  <si>
    <t xml:space="preserve">NON RICONOSCIBILE </t>
  </si>
  <si>
    <t>ESCLUSIVAMENTE PRESENTE UN GAMBO IN PESSIME CONDIZIONI PER LA VALUTAZIONE. SI INVIA RESIDUO AL LP DI ATS BRIANZA DI OGGIONO (lc) PER ANALISI DI SECONDO LIVELLO</t>
  </si>
  <si>
    <t>ADULTA</t>
  </si>
  <si>
    <t>P.O ASST VIMERCATE</t>
  </si>
  <si>
    <t>anni 27 FEMMINA</t>
  </si>
  <si>
    <t>grastralgia nausea</t>
  </si>
  <si>
    <t>MACROLEPIOTA SPP</t>
  </si>
  <si>
    <t>5 FRAMMENTI DI CARPOFORO</t>
  </si>
  <si>
    <t>Caffè</t>
  </si>
  <si>
    <t>TOTALE</t>
  </si>
  <si>
    <t>VIETNAM</t>
  </si>
  <si>
    <t>UZBEKISTAN</t>
  </si>
  <si>
    <t>UCRAINA</t>
  </si>
  <si>
    <t>TURCHIA</t>
  </si>
  <si>
    <t xml:space="preserve">SUD COREA </t>
  </si>
  <si>
    <t>STATI UNITI D'AMERICA</t>
  </si>
  <si>
    <t>SERBIA</t>
  </si>
  <si>
    <t>ROMANIA</t>
  </si>
  <si>
    <t>REPUBBLICA TURCA DI CIPRO DEL NORD</t>
  </si>
  <si>
    <t>QATAR</t>
  </si>
  <si>
    <t>PERU'</t>
  </si>
  <si>
    <t>PARAGUAY</t>
  </si>
  <si>
    <t>PANAMA</t>
  </si>
  <si>
    <t>PALESTINA</t>
  </si>
  <si>
    <t>OMAN</t>
  </si>
  <si>
    <t>MONTENEGRO</t>
  </si>
  <si>
    <t>MOLDAVIA</t>
  </si>
  <si>
    <t>MAURITIUS</t>
  </si>
  <si>
    <t>MAROCCO</t>
  </si>
  <si>
    <t xml:space="preserve">MALESIA </t>
  </si>
  <si>
    <t xml:space="preserve">MACEDONIA </t>
  </si>
  <si>
    <t>LIBIA</t>
  </si>
  <si>
    <t>LETTONIA</t>
  </si>
  <si>
    <t>KUWAIT</t>
  </si>
  <si>
    <t>KOSOVO</t>
  </si>
  <si>
    <t>KAZAKHISTAN</t>
  </si>
  <si>
    <t>ISRAELE</t>
  </si>
  <si>
    <t>IRAQ</t>
  </si>
  <si>
    <t xml:space="preserve">IRAN </t>
  </si>
  <si>
    <t>INDONESIA</t>
  </si>
  <si>
    <t>INDIA</t>
  </si>
  <si>
    <t>GIORDANIA</t>
  </si>
  <si>
    <t>GEORGIA</t>
  </si>
  <si>
    <t>FLORIDA</t>
  </si>
  <si>
    <t xml:space="preserve">FILIPPINE </t>
  </si>
  <si>
    <t>ETIOPIA</t>
  </si>
  <si>
    <t>EMIRATI ARABI</t>
  </si>
  <si>
    <t>EGITTO</t>
  </si>
  <si>
    <t>DUBAI</t>
  </si>
  <si>
    <t>CIPRO</t>
  </si>
  <si>
    <t>CINA</t>
  </si>
  <si>
    <t>CILE</t>
  </si>
  <si>
    <t xml:space="preserve">BOSNIA ED ERZEGOVINA </t>
  </si>
  <si>
    <t>AZERBAIGIAN</t>
  </si>
  <si>
    <t>AUSTRALIA</t>
  </si>
  <si>
    <t>ARABIA SAUDITA</t>
  </si>
  <si>
    <t>ALGERIA</t>
  </si>
  <si>
    <t xml:space="preserve">ALBANIA </t>
  </si>
  <si>
    <t>ORE</t>
  </si>
  <si>
    <t>RIUNIONI DI STRUTTURA COMPLESSA IGIENE ALIMENTI E NUTRIZIONE</t>
  </si>
  <si>
    <t>unica</t>
  </si>
  <si>
    <t>INCONTRI DI AGGIORNAMENTO INTERNO DELLA STRUTTURA SEMPLICE SORVEGLIANZA NUTRIZIONALE</t>
  </si>
  <si>
    <t>INCONTRI DI AGGIORNAMENTO INTERNO DELLA STRUTTURA SEMPLICE SICUREZZA ALIMENTARE</t>
  </si>
  <si>
    <t>AGGIORNAMENTO CONTINUO MICOLOGI</t>
  </si>
  <si>
    <t>SHELF LIFE E TECNICHE DI CONSERVAZIONE DEI PRODOTTI ALIMENTARI</t>
  </si>
  <si>
    <t>APPLICAZIONE PRATICA DEI REGOLAMENTI UE 1169/11 E CE 1924/06</t>
  </si>
  <si>
    <t>ALLERGENI: APPROFONDIMENTI E NOVITA'</t>
  </si>
  <si>
    <t>LA GESTIONE DEGLI AVVELENAMENTI DA FUNGHI ATTIVITA' DI RACCORDO TRA ASST-ATS-CENTRI ANTIVELENI</t>
  </si>
  <si>
    <t>EVENTI CORRELATI A RISCHI ALIMENTARI E AMBIENTALI</t>
  </si>
  <si>
    <t>GESTIONE DELLE MALATTIE TRASMESSE DA ALIMENTI (MTA) IN ATS BRIANZA</t>
  </si>
  <si>
    <t>N. GIORNI</t>
  </si>
  <si>
    <t>N. ORE</t>
  </si>
  <si>
    <t>LA TECNICA DI AUDIT NELL'ESECUZIONE DEI CONTROLLI UFFICIALI AI SENSI DEL REG. UE 2017/625</t>
  </si>
  <si>
    <t>PROGRAMMI E NUOVE SINERGIE PER LA PROMOZIONE DELLA SALUTE</t>
  </si>
  <si>
    <t>LA MALNUTRIZIONE: PREVENZIONE E GESTIONE DEL PAZIENTE ANZIANO</t>
  </si>
  <si>
    <t>LA PIRAMIDE ALIMENTARE NELLE DIVERSE EPOCHE DELLA VITA</t>
  </si>
  <si>
    <t>SINU 2024 XLIV CONGRESSO NAZIONALE</t>
  </si>
  <si>
    <t>NUOVE FRONTIERE DELLE PREVENZIONE NUTRIZIONALE: STRATEGIE REGIONALI PER COMBATTERE MALNUTRIZIONE E OBESITA'</t>
  </si>
  <si>
    <t>LO IODIO E IL MARE…UN GUIZZO DI SALUTE</t>
  </si>
  <si>
    <t>STATO PONDERALE E STILI DI VITA DI BAMBINI E BAMBINE: I DATI DI OKKIO ALLA SALUTE 2023 E IL CONTRIBUTO DELLO STUDIO EPAS-ISS</t>
  </si>
  <si>
    <t>RISTORAZIONECOLLETTIVA ENUTRIZIONE: FACCIAMO RETE</t>
  </si>
  <si>
    <t>DIETA E ALIMENTAZIONE NELLE IBD</t>
  </si>
  <si>
    <t>DIRE FARE E MANGIARE_RISTORANDO2024</t>
  </si>
  <si>
    <t>LE ACQUE NELLA PRODUZIONE DI ALIMENTI: NORMATIVE A CONFRONTO</t>
  </si>
  <si>
    <t>AMBIENTI CONFINATI</t>
  </si>
  <si>
    <t>IL CONTROLLO UFFICIALE NELLA PRODUZIONE PRIMARIA E NELLE ATTIVITA'AGRITURISTICHE</t>
  </si>
  <si>
    <t>AGGIORNAMENTI RELATIVI AL CONTROLLO  UFFICIALE IN MATERIA DI ADDITIVI E AROMI ALIMENTARI COME MATERIA PRIMA E NEGLI ALIMENTI</t>
  </si>
  <si>
    <t>AGGIORNAMENTO PER LAVORATORI PREPOSTI-DIRIGENTI. APPROFONDIMENTI SUI RISCHISPECIFICI PER LA SALUTE</t>
  </si>
  <si>
    <t>IL NUOVO CCNL DELLA DIRIGENZA SANITARIA: FOCUS SU ORARIO DI LAVORO E SISTEMA DEGLI INCARICHI</t>
  </si>
  <si>
    <t>APPLICAZIONE DEL REGOLAMENTO (UE) 2017/625: INDIVIDUAZIONE E GESTIONE DELLE NON CONFORMITA' MINORI E MAGGIORI. ISTITUTO DELLA DIFFIDA, SEQUESTRI E SOSPENSIONE DELL'ATTIVITA'</t>
  </si>
  <si>
    <t>MOCA: LA VIGILANZA ISPETTIVA</t>
  </si>
  <si>
    <t>ATTIVITA' PROFESSIONALIZZANTI TPALL: DAGLI OBIETTIVI DIDATTICI AL MANDATO DI TIROCINIO</t>
  </si>
  <si>
    <t>VERIFICA DEI SISTEMI DI SICUREZZA ALIMENTARE NELLA PRODUZIONE DI PRODOTTI PRONTI PER IL CONSUMO</t>
  </si>
  <si>
    <t>APPROFONDIMENTO SUL PROCEDIMENTO AMMINISTRATIVO</t>
  </si>
  <si>
    <t>AUDIT DEGLI OPERATORI DELLA FILIERA AGROALIMENTARE - REGOLAMENTO (UE) 2017/625</t>
  </si>
  <si>
    <t>CONGRESSO SITI</t>
  </si>
  <si>
    <t>AGGRESSIONI AD OPERATORI SANITARI: LE DIMENSIONI DEL FENOMENO E GLI STRUMENTI DI GESTIONE DEGLI EVENTI AGGRESSIVI</t>
  </si>
  <si>
    <t>LA TESI NEI CORSI DI LAUREA PER ASSISTENTI SANITARI E TECNICI DELLA PREVENZIONE</t>
  </si>
  <si>
    <t>1° CONGRESSO NAZIONALE TPALL</t>
  </si>
  <si>
    <t xml:space="preserve">Centri cottura scolastici/catering continuativo </t>
  </si>
  <si>
    <t>raccomandazioni</t>
  </si>
  <si>
    <t>Mense scolastiche con preparazione</t>
  </si>
  <si>
    <t>raccomandazioni e prescrizioni</t>
  </si>
  <si>
    <t>Nido con preparazione</t>
  </si>
  <si>
    <t>Nido senza preparazione</t>
  </si>
  <si>
    <t>Mensa ospedaliera, di casa di cura e di riposo</t>
  </si>
  <si>
    <t>Mense aziendali con preparazione</t>
  </si>
  <si>
    <t>Ristorante, trattoria, pizzeria con somministrazione diretta (anche connessa con aziende agricole)</t>
  </si>
  <si>
    <t>Laboratorio di produzione e vendita di gelati con o senza bar</t>
  </si>
  <si>
    <t>/</t>
  </si>
  <si>
    <t>Laboratorio di produzione e vendita di prodotti pasticceria con o senza bar</t>
  </si>
  <si>
    <t>Refettorio scolastico</t>
  </si>
  <si>
    <t>Panificio con vendita diretta al consumatore finale</t>
  </si>
  <si>
    <t>Produzione di pasticceria secca, pane, pizza e prodotti da forno</t>
  </si>
  <si>
    <t>raccomandazioni, prescrizioni</t>
  </si>
  <si>
    <t>Asili nido con preparazione</t>
  </si>
  <si>
    <t>Ristoranti/pizzerie con preparazione di pasti senza glutine</t>
  </si>
  <si>
    <t>Laboratori produzione di pasticceria, panetteria, cibi pronti</t>
  </si>
  <si>
    <t>Pasto sano&amp;quotidiano</t>
  </si>
  <si>
    <t xml:space="preserve">Nel corso del 2024 è proseguito il progetto rivolto ad aziende con mensa interna e ristoranti del territorio, con lo scopo di proporre la formulazione di piatti/menù corretti, valorizzando i piatti tipici della dieta mediterranea e stimolando l’utilizzo di alimenti salutari. Sono stati realizzati n. 20 incontri preliminari per l'attivazione del sottoprogetto " Schiscetta perfetta" rivolto ai lavoratori che non usufruiscono della mensa aziendale con l'intento di fornire informazioni utili alla composizione di un pasto sano e nutrizionalmente bilanciato sia sul luogo di lavoro che in famiglia. </t>
  </si>
  <si>
    <t>scuole/RSA, aziende, ristorazione collettiva e pubblica</t>
  </si>
  <si>
    <t>Lo spreco non è eco</t>
  </si>
  <si>
    <t xml:space="preserve">Nel 2024 è stata condotta una survey per monitorare le attività relative al contrasto dello spreco alimentare nei comuni del territorio. Considerato il numero irrisorio di risposte pervenute, è al vaglio una rimodulazione del progetto originario. </t>
  </si>
  <si>
    <t>scuole/comuni</t>
  </si>
  <si>
    <t>Non solo glutine…</t>
  </si>
  <si>
    <t xml:space="preserve">Il progetto annuale (attualmente in corso) è stato realizzato in collaborazione con AIC e ha coinvolto n. 2 scuole che hanno aderito spontaneamente. Sono stati realizzati un incontro informativo da parte di AIC e una restituzione finale del lavoro fatto da parte dei docenti. </t>
  </si>
  <si>
    <t>scuola</t>
  </si>
  <si>
    <t>Progetto carceri</t>
  </si>
  <si>
    <t>Nel 2024 è stato effettuato un incontro formativo preliminare. Attualmente il progetto non è attivo, ma prosegue la pianificazione in collaborazione con Regione Lombardia.</t>
  </si>
  <si>
    <t>carceri</t>
  </si>
  <si>
    <t>Formazione associazioni caritatevoli</t>
  </si>
  <si>
    <t>Nel corso del 2024 sono state avviate le fasi di sviluppo iniziale del progetto e di preparazione del materiale. Attualmente il progetto non è attivo, ma prosegue la pianificazione in collaborazione con Regione Lombardia.</t>
  </si>
  <si>
    <t>Anziano attivo 2025</t>
  </si>
  <si>
    <t>Sviluppo del progetto mirato alla corretta informazione nutrizionale nella fascia di soggetti di età &gt;65 anni autosufficienti a domicilio.</t>
  </si>
  <si>
    <t>anziani</t>
  </si>
  <si>
    <t>Nidi</t>
  </si>
  <si>
    <t xml:space="preserve">Implementazione di un progetto rivolto a insegnanti e genitori dei nidi per un corretta informazione sulle linee guida nutrizionali, la tutela del soggetto allergico, la sicurezza alimentare e la sperimentazione inclusiva di tutti i bambini. </t>
  </si>
  <si>
    <t>asilo nido</t>
  </si>
  <si>
    <t>Active 3</t>
  </si>
  <si>
    <t xml:space="preserve">Progetto che prevede l'uso di una piattaforma e l'utilizzo di un app per lo sviluppo e il mantenimento di stili di vita corretti. </t>
  </si>
  <si>
    <t>PROGRAMMATO</t>
  </si>
  <si>
    <t>EFFETTUATO</t>
  </si>
  <si>
    <t>CATEGORIA ALIMENTARE*</t>
  </si>
  <si>
    <t>N. CONTROLLI SULL'ETICHETTATURA</t>
  </si>
  <si>
    <t>FSG, Repfed, conserve, prodotti a base di cereali e prodotti da forno, pasta fresca, integratori alimentari</t>
  </si>
  <si>
    <t>di cui:</t>
  </si>
  <si>
    <t>TIPOLOGIA STRUTTURA</t>
  </si>
  <si>
    <t>Lavorazione IV e V gamma di frutta e ortaggi</t>
  </si>
  <si>
    <t>Produzione di cibi pronti in genere di origine vegetale refrigerati (Ready to eat/REPFED)</t>
  </si>
  <si>
    <t>SITE VISITS</t>
  </si>
  <si>
    <t>TIPOLOGIA DI STRUTTURA</t>
  </si>
  <si>
    <t>N. CONTROLLI EFFETTUATI</t>
  </si>
  <si>
    <t xml:space="preserve">ASST pubblica </t>
  </si>
  <si>
    <t xml:space="preserve">struttura di ricovero privata accreditata a contratto </t>
  </si>
  <si>
    <t>GESTIONE/RILASCIO CERTIFICATI DI ESPORTAZIONE ANNO 2024</t>
  </si>
  <si>
    <t>Certificati export anno 2024</t>
  </si>
  <si>
    <t>Aggiornamento Anagrafe anno 2024</t>
  </si>
  <si>
    <t>Formazione interna del personale anno 2024</t>
  </si>
  <si>
    <t>Sorveglianza Nutrizionale anno 2024</t>
  </si>
  <si>
    <t>Formazione esterna del personale anno 2024</t>
  </si>
  <si>
    <t>Rendicontazione attività micologica anno 2024</t>
  </si>
  <si>
    <t>Rendicontazione Piano annuale dei controlli sulle acque potabili ex D.lgs 18/2023 Anno 2024</t>
  </si>
  <si>
    <t>Rendicontazione Allerta Alimenti anno 2024</t>
  </si>
  <si>
    <t>Rendicontazione dei controlli ufficiali (campioni)  Anno 2024</t>
  </si>
  <si>
    <t xml:space="preserve"> Attività ispettiva per attività produttiva dello stabilimento Anno 2024</t>
  </si>
  <si>
    <t>Rendicontazione Ispezioni</t>
  </si>
  <si>
    <t>N. 12 Revisione dedle procedure di prerequisito e HACCP e indagine delle cause – n.2 violazione di cui all’art.5 lett. c) L.283/1962 notizia di reato</t>
  </si>
  <si>
    <t>n. 2 disposizioni di revisione delle
procedure di prerequisito e HACCP e indagine delle cause + n. 1 art 444</t>
  </si>
  <si>
    <t>NB - per 75 certificati non è disponibile il dato "Paese di esportazione" in quanto certificati generici o per errore in fase di registrazione.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</si>
</sst>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7"/>
      <color rgb="FF000000"/>
      <name val="Verdana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rgb="FFB2B2B2"/>
      </right>
      <top/>
      <bottom style="medium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32">
    <xf numFmtId="0" fontId="0" fillId="0" borderId="0" xfId="0"/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/>
    <xf numFmtId="0" fontId="5" fillId="0" borderId="4" xfId="0" applyFont="1" applyBorder="1"/>
    <xf numFmtId="0" fontId="4" fillId="0" borderId="0" xfId="0" applyFont="1" applyAlignment="1">
      <alignment horizontal="center" vertical="center"/>
    </xf>
    <xf numFmtId="0" fontId="9" fillId="0" borderId="0" xfId="0" applyFont="1"/>
    <xf numFmtId="0" fontId="11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0" xfId="0" applyFont="1"/>
    <xf numFmtId="0" fontId="20" fillId="0" borderId="0" xfId="0" applyFont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/>
    <xf numFmtId="0" fontId="21" fillId="0" borderId="4" xfId="0" applyFont="1" applyBorder="1"/>
    <xf numFmtId="0" fontId="17" fillId="0" borderId="8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3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/>
    </xf>
    <xf numFmtId="0" fontId="21" fillId="0" borderId="4" xfId="0" applyFont="1" applyBorder="1" applyAlignment="1">
      <alignment vertical="center" wrapText="1"/>
    </xf>
    <xf numFmtId="0" fontId="21" fillId="4" borderId="4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0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2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0" fillId="0" borderId="4" xfId="0" applyFont="1" applyBorder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9" fillId="0" borderId="14" xfId="1" applyFont="1" applyBorder="1" applyAlignment="1">
      <alignment vertical="center" wrapText="1"/>
    </xf>
    <xf numFmtId="0" fontId="21" fillId="6" borderId="4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17" fillId="4" borderId="4" xfId="0" applyNumberFormat="1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Fill="1"/>
    <xf numFmtId="0" fontId="0" fillId="2" borderId="4" xfId="0" applyFill="1" applyBorder="1"/>
    <xf numFmtId="0" fontId="14" fillId="2" borderId="4" xfId="0" applyFont="1" applyFill="1" applyBorder="1" applyAlignment="1">
      <alignment horizontal="left"/>
    </xf>
    <xf numFmtId="0" fontId="0" fillId="0" borderId="4" xfId="0" applyNumberFormat="1" applyBorder="1"/>
    <xf numFmtId="0" fontId="0" fillId="0" borderId="4" xfId="0" applyBorder="1" applyAlignment="1">
      <alignment horizontal="left"/>
    </xf>
    <xf numFmtId="0" fontId="14" fillId="8" borderId="4" xfId="0" applyFont="1" applyFill="1" applyBorder="1"/>
    <xf numFmtId="0" fontId="0" fillId="0" borderId="0" xfId="0" applyFont="1"/>
    <xf numFmtId="0" fontId="0" fillId="0" borderId="4" xfId="0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/>
    </xf>
    <xf numFmtId="0" fontId="0" fillId="0" borderId="0" xfId="0" applyBorder="1"/>
    <xf numFmtId="0" fontId="14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2" fillId="0" borderId="0" xfId="0" applyFont="1"/>
    <xf numFmtId="0" fontId="14" fillId="0" borderId="0" xfId="0" applyFont="1"/>
    <xf numFmtId="0" fontId="0" fillId="0" borderId="0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0" xfId="0" applyFill="1"/>
    <xf numFmtId="0" fontId="14" fillId="9" borderId="0" xfId="0" applyFont="1" applyFill="1"/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0" xfId="0" applyFill="1"/>
    <xf numFmtId="0" fontId="14" fillId="0" borderId="0" xfId="0" applyFont="1" applyFill="1"/>
    <xf numFmtId="0" fontId="0" fillId="9" borderId="4" xfId="0" applyFill="1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3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20" fillId="0" borderId="0" xfId="0" applyFont="1"/>
    <xf numFmtId="0" fontId="14" fillId="3" borderId="4" xfId="0" applyFont="1" applyFill="1" applyBorder="1" applyAlignment="1">
      <alignment horizontal="center"/>
    </xf>
    <xf numFmtId="0" fontId="34" fillId="0" borderId="4" xfId="0" applyFont="1" applyBorder="1" applyAlignment="1">
      <alignment horizontal="left"/>
    </xf>
    <xf numFmtId="0" fontId="19" fillId="0" borderId="3" xfId="1" applyFont="1" applyBorder="1" applyAlignment="1">
      <alignment vertical="center" wrapText="1"/>
    </xf>
    <xf numFmtId="0" fontId="19" fillId="0" borderId="0" xfId="1" applyFont="1" applyAlignment="1">
      <alignment vertical="center" wrapText="1"/>
    </xf>
    <xf numFmtId="0" fontId="15" fillId="0" borderId="4" xfId="0" applyFont="1" applyFill="1" applyBorder="1"/>
    <xf numFmtId="0" fontId="10" fillId="5" borderId="4" xfId="0" applyFont="1" applyFill="1" applyBorder="1" applyAlignment="1">
      <alignment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28" fillId="0" borderId="22" xfId="0" applyNumberFormat="1" applyFont="1" applyBorder="1" applyAlignment="1">
      <alignment horizontal="center" vertical="center" wrapText="1"/>
    </xf>
    <xf numFmtId="14" fontId="28" fillId="0" borderId="26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4" xfId="1"/>
  </cellStyles>
  <dxfs count="6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423334</xdr:colOff>
      <xdr:row>0</xdr:row>
      <xdr:rowOff>33867</xdr:rowOff>
    </xdr:from>
    <xdr:to>
      <xdr:col>0</xdr:col>
      <xdr:colOff>1617134</xdr:colOff>
      <xdr:row>3</xdr:row>
      <xdr:rowOff>143935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4" y="33867"/>
          <a:ext cx="1193800" cy="668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547254</xdr:colOff>
      <xdr:row>0</xdr:row>
      <xdr:rowOff>62345</xdr:rowOff>
    </xdr:from>
    <xdr:to>
      <xdr:col>0</xdr:col>
      <xdr:colOff>1690253</xdr:colOff>
      <xdr:row>3</xdr:row>
      <xdr:rowOff>131618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54" y="62345"/>
          <a:ext cx="1142999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423334</xdr:colOff>
      <xdr:row>0</xdr:row>
      <xdr:rowOff>33867</xdr:rowOff>
    </xdr:from>
    <xdr:to>
      <xdr:col>0</xdr:col>
      <xdr:colOff>1617134</xdr:colOff>
      <xdr:row>3</xdr:row>
      <xdr:rowOff>143935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4" y="33867"/>
          <a:ext cx="1193800" cy="6587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44450</xdr:rowOff>
    </xdr:from>
    <xdr:to>
      <xdr:col>0</xdr:col>
      <xdr:colOff>1663700</xdr:colOff>
      <xdr:row>3</xdr:row>
      <xdr:rowOff>138643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4450"/>
          <a:ext cx="1193800" cy="6466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0</xdr:row>
      <xdr:rowOff>38100</xdr:rowOff>
    </xdr:from>
    <xdr:to>
      <xdr:col>0</xdr:col>
      <xdr:colOff>2832100</xdr:colOff>
      <xdr:row>3</xdr:row>
      <xdr:rowOff>141818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38100"/>
          <a:ext cx="1193800" cy="6466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1135380</xdr:colOff>
      <xdr:row>0</xdr:row>
      <xdr:rowOff>45720</xdr:rowOff>
    </xdr:from>
    <xdr:to>
      <xdr:col>0</xdr:col>
      <xdr:colOff>2329180</xdr:colOff>
      <xdr:row>3</xdr:row>
      <xdr:rowOff>136103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380" y="45720"/>
          <a:ext cx="1193800" cy="6466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1089660</xdr:colOff>
      <xdr:row>0</xdr:row>
      <xdr:rowOff>22860</xdr:rowOff>
    </xdr:from>
    <xdr:to>
      <xdr:col>0</xdr:col>
      <xdr:colOff>2283460</xdr:colOff>
      <xdr:row>3</xdr:row>
      <xdr:rowOff>120863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660" y="22860"/>
          <a:ext cx="1193800" cy="646643"/>
        </a:xfrm>
        <a:prstGeom prst="rect">
          <a:avLst/>
        </a:prstGeom>
      </xdr:spPr>
    </xdr:pic>
    <xdr:clientData/>
  </xdr:twoCellAnchor>
  <xdr:twoCellAnchor editAs="oneCell">
    <xdr:from>
      <xdr:col>0</xdr:col>
      <xdr:colOff>960120</xdr:colOff>
      <xdr:row>12</xdr:row>
      <xdr:rowOff>53340</xdr:rowOff>
    </xdr:from>
    <xdr:to>
      <xdr:col>0</xdr:col>
      <xdr:colOff>2153920</xdr:colOff>
      <xdr:row>15</xdr:row>
      <xdr:rowOff>151343</xdr:rowOff>
    </xdr:to>
    <xdr:pic>
      <xdr:nvPicPr>
        <xdr:cNvPr id="3" name="Immagine 2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" y="2247900"/>
          <a:ext cx="1193800" cy="6466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0</xdr:row>
      <xdr:rowOff>45720</xdr:rowOff>
    </xdr:from>
    <xdr:to>
      <xdr:col>0</xdr:col>
      <xdr:colOff>2679700</xdr:colOff>
      <xdr:row>3</xdr:row>
      <xdr:rowOff>143723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45720"/>
          <a:ext cx="1193800" cy="646643"/>
        </a:xfrm>
        <a:prstGeom prst="rect">
          <a:avLst/>
        </a:prstGeom>
      </xdr:spPr>
    </xdr:pic>
    <xdr:clientData/>
  </xdr:twoCellAnchor>
  <xdr:twoCellAnchor editAs="oneCell">
    <xdr:from>
      <xdr:col>0</xdr:col>
      <xdr:colOff>1562100</xdr:colOff>
      <xdr:row>17</xdr:row>
      <xdr:rowOff>53340</xdr:rowOff>
    </xdr:from>
    <xdr:to>
      <xdr:col>0</xdr:col>
      <xdr:colOff>2755900</xdr:colOff>
      <xdr:row>20</xdr:row>
      <xdr:rowOff>151343</xdr:rowOff>
    </xdr:to>
    <xdr:pic>
      <xdr:nvPicPr>
        <xdr:cNvPr id="3" name="Immagine 2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5105400"/>
          <a:ext cx="1193800" cy="6466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1276350</xdr:colOff>
      <xdr:row>0</xdr:row>
      <xdr:rowOff>38100</xdr:rowOff>
    </xdr:from>
    <xdr:to>
      <xdr:col>0</xdr:col>
      <xdr:colOff>2470150</xdr:colOff>
      <xdr:row>3</xdr:row>
      <xdr:rowOff>141818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38100"/>
          <a:ext cx="1193800" cy="6466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gnaa\Downloads\san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report (84)"/>
    </sheetNames>
    <sheetDataSet>
      <sheetData sheetId="0" refreshError="1"/>
      <sheetData sheetId="1">
        <row r="1">
          <cell r="A1" t="str">
            <v>Etichette di riga</v>
          </cell>
          <cell r="B1" t="str">
            <v>Conteggio di id_entita</v>
          </cell>
        </row>
        <row r="2">
          <cell r="A2" t="str">
            <v>ALTRI ALIMENTI (INFUSI, CAFFÈ, SALE, ZUCCHERO, GHIACCIO)</v>
          </cell>
          <cell r="B2">
            <v>5</v>
          </cell>
        </row>
        <row r="3">
          <cell r="A3" t="str">
            <v>Altri materiali (Adesivi, sughero, resine a scambio ionico, inchiostri di stampa, prodotti tessili, vernici e rivestimenti, cere, imballaggi flessi)</v>
          </cell>
          <cell r="B3">
            <v>1</v>
          </cell>
        </row>
        <row r="4">
          <cell r="A4" t="str">
            <v>Carta e cartone</v>
          </cell>
          <cell r="B4">
            <v>3</v>
          </cell>
        </row>
        <row r="5">
          <cell r="A5" t="str">
            <v>COMMERCIO AL DETTAGLIO DI ALIMENTI</v>
          </cell>
          <cell r="B5">
            <v>12</v>
          </cell>
        </row>
        <row r="6">
          <cell r="A6" t="str">
            <v>COMMERCIO ALL'INGROSSO DI ALIMENTI</v>
          </cell>
          <cell r="B6">
            <v>9</v>
          </cell>
        </row>
        <row r="7">
          <cell r="A7" t="str">
            <v>COMMERCIO AMBULANTE</v>
          </cell>
          <cell r="B7">
            <v>1</v>
          </cell>
        </row>
        <row r="8">
          <cell r="A8" t="str">
            <v>Commercio/deposito all'ingrosso di MOCA</v>
          </cell>
          <cell r="B8">
            <v>5</v>
          </cell>
        </row>
        <row r="9">
          <cell r="A9" t="str">
            <v>Impianto riconosciuto produzione di integratori alimentari</v>
          </cell>
          <cell r="B9">
            <v>1</v>
          </cell>
        </row>
        <row r="10">
          <cell r="A10" t="str">
            <v>Industria di produzione e confezionamento di alimenti destinati ai fini medici speciali compresi quelli della prima infanzia</v>
          </cell>
          <cell r="B10">
            <v>1</v>
          </cell>
        </row>
        <row r="11">
          <cell r="A11" t="str">
            <v>LAVORAZIONE DI CEREALI, SEMI, LEGUMI E TUBERI</v>
          </cell>
          <cell r="B11">
            <v>2</v>
          </cell>
        </row>
        <row r="12">
          <cell r="A12" t="str">
            <v>LAVORAZIONE DI FRUTTA E DI ORTAGGI (ESCLUSI I SUCCHI DI FRUTTA E DI ORTAGGI)</v>
          </cell>
          <cell r="B12">
            <v>2</v>
          </cell>
        </row>
        <row r="13">
          <cell r="A13" t="str">
            <v>MAGAZZINAGGIO</v>
          </cell>
          <cell r="B13">
            <v>6</v>
          </cell>
        </row>
        <row r="14">
          <cell r="A14" t="str">
            <v>Materie plastiche</v>
          </cell>
          <cell r="B14">
            <v>2</v>
          </cell>
        </row>
        <row r="15">
          <cell r="A15" t="str">
            <v>Negozio vendita al dettaglio di MOCA</v>
          </cell>
          <cell r="B15">
            <v>1</v>
          </cell>
        </row>
        <row r="16">
          <cell r="A16" t="str">
            <v>PRODUZIONE DI BEVANDE DI FRUTTA/ORTAGGI</v>
          </cell>
          <cell r="B16">
            <v>1</v>
          </cell>
        </row>
        <row r="17">
          <cell r="A17" t="str">
            <v>PRODUZIONE DI CIBI PRONTI IN GENERE (IN IMPIANTI NON RICONOSCIUTI - SENZA VENDITA DIRETTA AL PUBBLICO)</v>
          </cell>
          <cell r="B17">
            <v>2</v>
          </cell>
        </row>
        <row r="18">
          <cell r="A18" t="str">
            <v>PRODUZIONE DI PASTA SECCA E/O FRESCA</v>
          </cell>
          <cell r="B18">
            <v>5</v>
          </cell>
        </row>
        <row r="19">
          <cell r="A19" t="str">
            <v>PRODUZIONE DI PRODOTTI DA FORNO E DI PASTICCERIA</v>
          </cell>
          <cell r="B19">
            <v>25</v>
          </cell>
        </row>
        <row r="20">
          <cell r="A20" t="str">
            <v>PRODUZIONE DI PRODOTTI DI GELATERIA (IN IMPIANTI NON RICONOSCIUTI)</v>
          </cell>
          <cell r="B20">
            <v>1</v>
          </cell>
        </row>
        <row r="21">
          <cell r="A21" t="str">
            <v>RISTORAZIONE COLLETTIVA</v>
          </cell>
          <cell r="B21">
            <v>12</v>
          </cell>
        </row>
        <row r="22">
          <cell r="A22" t="str">
            <v>RISTORAZIONE PUBBLICA</v>
          </cell>
          <cell r="B22">
            <v>359</v>
          </cell>
        </row>
        <row r="23">
          <cell r="A23" t="str">
            <v>(vuoto)</v>
          </cell>
        </row>
        <row r="24">
          <cell r="A24" t="str">
            <v>Totale complessivo</v>
          </cell>
          <cell r="C24">
            <v>456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showGridLines="0" topLeftCell="A47" zoomScale="80" zoomScaleNormal="80" workbookViewId="0">
      <selection activeCell="B53" sqref="B53:T68"/>
    </sheetView>
  </sheetViews>
  <sheetFormatPr defaultColWidth="8.88671875" defaultRowHeight="14.4" x14ac:dyDescent="0.3"/>
  <cols>
    <col min="1" max="1" width="32.109375" style="24" customWidth="1"/>
    <col min="2" max="3" width="14" style="12" customWidth="1"/>
    <col min="4" max="5" width="15.6640625" style="12" customWidth="1"/>
    <col min="6" max="7" width="10.109375" style="12" customWidth="1"/>
    <col min="8" max="9" width="8.88671875" style="12"/>
    <col min="10" max="10" width="9.88671875" style="12" customWidth="1"/>
    <col min="11" max="11" width="10.33203125" style="12" customWidth="1"/>
    <col min="12" max="12" width="19.6640625" style="12" customWidth="1"/>
    <col min="13" max="13" width="13.33203125" style="12" customWidth="1"/>
    <col min="14" max="14" width="16.5546875" style="12" customWidth="1"/>
    <col min="15" max="19" width="8.88671875" style="12"/>
    <col min="20" max="20" width="12.5546875" style="12" customWidth="1"/>
    <col min="21" max="16384" width="8.88671875" style="12"/>
  </cols>
  <sheetData>
    <row r="1" spans="1:21" ht="14.4" customHeight="1" x14ac:dyDescent="0.3">
      <c r="A1" s="145"/>
      <c r="B1" s="137" t="s">
        <v>1</v>
      </c>
      <c r="C1" s="138"/>
      <c r="D1" s="138"/>
      <c r="E1" s="138"/>
      <c r="F1" s="148" t="s">
        <v>418</v>
      </c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1" ht="14.4" customHeight="1" x14ac:dyDescent="0.3">
      <c r="A2" s="146"/>
      <c r="B2" s="139"/>
      <c r="C2" s="140"/>
      <c r="D2" s="140"/>
      <c r="E2" s="140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3" spans="1:21" ht="14.4" customHeight="1" x14ac:dyDescent="0.3">
      <c r="A3" s="146"/>
      <c r="B3" s="139"/>
      <c r="C3" s="140"/>
      <c r="D3" s="140"/>
      <c r="E3" s="140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</row>
    <row r="4" spans="1:21" ht="14.4" customHeight="1" x14ac:dyDescent="0.3">
      <c r="A4" s="147"/>
      <c r="B4" s="141"/>
      <c r="C4" s="142"/>
      <c r="D4" s="142"/>
      <c r="E4" s="142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</row>
    <row r="6" spans="1:21" ht="16.2" customHeight="1" thickBot="1" x14ac:dyDescent="0.35">
      <c r="A6" s="143" t="s">
        <v>417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4"/>
    </row>
    <row r="7" spans="1:21" ht="16.2" customHeigh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21" ht="16.2" customHeight="1" x14ac:dyDescent="0.3">
      <c r="A8" s="130" t="s">
        <v>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</row>
    <row r="9" spans="1:21" ht="62.4" customHeight="1" x14ac:dyDescent="0.3">
      <c r="A9" s="14" t="s">
        <v>3</v>
      </c>
      <c r="B9" s="129" t="s">
        <v>4</v>
      </c>
      <c r="C9" s="132" t="s">
        <v>5</v>
      </c>
      <c r="D9" s="129" t="s">
        <v>6</v>
      </c>
      <c r="E9" s="129" t="s">
        <v>0</v>
      </c>
      <c r="F9" s="129" t="s">
        <v>7</v>
      </c>
      <c r="G9" s="129" t="s">
        <v>8</v>
      </c>
      <c r="H9" s="129" t="s">
        <v>9</v>
      </c>
      <c r="I9" s="129" t="s">
        <v>10</v>
      </c>
      <c r="J9" s="134" t="s">
        <v>11</v>
      </c>
      <c r="K9" s="135"/>
      <c r="L9" s="136" t="s">
        <v>12</v>
      </c>
      <c r="M9" s="136"/>
      <c r="N9" s="136"/>
      <c r="O9" s="136"/>
      <c r="P9" s="136"/>
      <c r="Q9" s="136"/>
      <c r="R9" s="136"/>
      <c r="S9" s="136"/>
      <c r="T9" s="135"/>
    </row>
    <row r="10" spans="1:21" ht="71.400000000000006" customHeight="1" x14ac:dyDescent="0.3">
      <c r="A10" s="26" t="s">
        <v>13</v>
      </c>
      <c r="B10" s="129"/>
      <c r="C10" s="133"/>
      <c r="D10" s="129"/>
      <c r="E10" s="129"/>
      <c r="F10" s="129"/>
      <c r="G10" s="129"/>
      <c r="H10" s="129"/>
      <c r="I10" s="129"/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</row>
    <row r="11" spans="1:21" ht="51.6" customHeight="1" x14ac:dyDescent="0.3">
      <c r="A11" s="25" t="s">
        <v>25</v>
      </c>
      <c r="B11" s="52">
        <v>233</v>
      </c>
      <c r="C11" s="16">
        <v>11</v>
      </c>
      <c r="D11" s="16">
        <v>11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</row>
    <row r="12" spans="1:21" ht="46.2" customHeight="1" x14ac:dyDescent="0.3">
      <c r="A12" s="25" t="s">
        <v>26</v>
      </c>
      <c r="B12" s="52">
        <v>50</v>
      </c>
      <c r="C12" s="16">
        <v>8</v>
      </c>
      <c r="D12" s="16">
        <v>11</v>
      </c>
      <c r="E12" s="16">
        <v>2</v>
      </c>
      <c r="F12" s="16">
        <f>VLOOKUP(A12,[1]Foglio2!$1:$1048576,2,FALSE)</f>
        <v>2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v>1</v>
      </c>
      <c r="R12" s="16">
        <v>2</v>
      </c>
      <c r="S12" s="16">
        <v>0</v>
      </c>
      <c r="T12" s="16">
        <v>0</v>
      </c>
    </row>
    <row r="13" spans="1:21" ht="22.2" customHeight="1" x14ac:dyDescent="0.3">
      <c r="A13" s="25" t="s">
        <v>27</v>
      </c>
      <c r="B13" s="52">
        <v>3</v>
      </c>
      <c r="C13" s="16">
        <v>1</v>
      </c>
      <c r="D13" s="16">
        <v>1</v>
      </c>
      <c r="E13" s="16">
        <v>1</v>
      </c>
      <c r="F13" s="16">
        <f>VLOOKUP(A13,[1]Foglio2!$1:$1048576,2,FALSE)</f>
        <v>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1</v>
      </c>
      <c r="S13" s="16">
        <v>0</v>
      </c>
      <c r="T13" s="16">
        <v>0</v>
      </c>
    </row>
    <row r="14" spans="1:21" ht="30.75" customHeight="1" x14ac:dyDescent="0.3">
      <c r="A14" s="25" t="s">
        <v>28</v>
      </c>
      <c r="B14" s="52">
        <v>11</v>
      </c>
      <c r="C14" s="16">
        <v>6</v>
      </c>
      <c r="D14" s="16">
        <v>8</v>
      </c>
      <c r="E14" s="16">
        <v>2</v>
      </c>
      <c r="F14" s="16">
        <f>VLOOKUP(A14,[1]Foglio2!$1:$1048576,2,FALSE)</f>
        <v>2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2</v>
      </c>
      <c r="S14" s="16">
        <v>0</v>
      </c>
      <c r="T14" s="16">
        <v>0</v>
      </c>
    </row>
    <row r="15" spans="1:21" ht="30.75" customHeight="1" x14ac:dyDescent="0.3">
      <c r="A15" s="25" t="s">
        <v>76</v>
      </c>
      <c r="B15" s="52">
        <v>31</v>
      </c>
      <c r="C15" s="16">
        <v>5</v>
      </c>
      <c r="D15" s="16">
        <v>6</v>
      </c>
      <c r="E15" s="16">
        <v>2</v>
      </c>
      <c r="F15" s="16">
        <v>4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3</v>
      </c>
      <c r="S15" s="16">
        <v>0</v>
      </c>
      <c r="T15" s="16">
        <v>0</v>
      </c>
    </row>
    <row r="16" spans="1:21" ht="66" customHeight="1" x14ac:dyDescent="0.3">
      <c r="A16" s="25" t="s">
        <v>29</v>
      </c>
      <c r="B16" s="52">
        <v>295</v>
      </c>
      <c r="C16" s="16">
        <v>48</v>
      </c>
      <c r="D16" s="16">
        <v>60</v>
      </c>
      <c r="E16" s="16">
        <v>18</v>
      </c>
      <c r="F16" s="16">
        <v>24</v>
      </c>
      <c r="G16" s="16">
        <v>0</v>
      </c>
      <c r="H16" s="16">
        <v>2</v>
      </c>
      <c r="I16" s="16">
        <v>0</v>
      </c>
      <c r="J16" s="16">
        <v>0</v>
      </c>
      <c r="K16" s="16">
        <v>0</v>
      </c>
      <c r="L16" s="16">
        <v>10</v>
      </c>
      <c r="M16" s="16">
        <v>11</v>
      </c>
      <c r="N16" s="16">
        <v>0</v>
      </c>
      <c r="O16" s="16">
        <v>1</v>
      </c>
      <c r="P16" s="16">
        <v>0</v>
      </c>
      <c r="Q16" s="16">
        <v>2</v>
      </c>
      <c r="R16" s="16">
        <v>5</v>
      </c>
      <c r="S16" s="16">
        <v>3</v>
      </c>
      <c r="T16" s="16">
        <v>7</v>
      </c>
    </row>
    <row r="17" spans="1:21" ht="41.4" customHeight="1" x14ac:dyDescent="0.3">
      <c r="A17" s="25" t="s">
        <v>30</v>
      </c>
      <c r="B17" s="52">
        <v>10</v>
      </c>
      <c r="C17" s="16">
        <v>4</v>
      </c>
      <c r="D17" s="16">
        <v>4</v>
      </c>
      <c r="E17" s="16">
        <v>1</v>
      </c>
      <c r="F17" s="16">
        <v>4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1</v>
      </c>
      <c r="M17" s="16">
        <v>3</v>
      </c>
      <c r="N17" s="16">
        <v>0</v>
      </c>
      <c r="O17" s="16">
        <v>0</v>
      </c>
      <c r="P17" s="16">
        <v>0</v>
      </c>
      <c r="Q17" s="16">
        <v>1</v>
      </c>
      <c r="R17" s="16">
        <v>0</v>
      </c>
      <c r="S17" s="16">
        <v>0</v>
      </c>
      <c r="T17" s="16">
        <v>1</v>
      </c>
    </row>
    <row r="18" spans="1:21" ht="47.4" customHeight="1" x14ac:dyDescent="0.3">
      <c r="A18" s="25" t="s">
        <v>31</v>
      </c>
      <c r="B18" s="52">
        <v>8</v>
      </c>
      <c r="C18" s="16">
        <v>1</v>
      </c>
      <c r="D18" s="16">
        <v>1</v>
      </c>
      <c r="E18" s="16">
        <v>1</v>
      </c>
      <c r="F18" s="16">
        <f>VLOOKUP(A18,[1]Foglio2!$1:$1048576,2,FALSE)</f>
        <v>1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1</v>
      </c>
    </row>
    <row r="19" spans="1:21" ht="58.95" customHeight="1" x14ac:dyDescent="0.3">
      <c r="A19" s="25" t="s">
        <v>32</v>
      </c>
      <c r="B19" s="52">
        <v>7</v>
      </c>
      <c r="C19" s="16">
        <v>1</v>
      </c>
      <c r="D19" s="16">
        <v>2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1" ht="60.6" customHeight="1" x14ac:dyDescent="0.3">
      <c r="A20" s="25" t="s">
        <v>33</v>
      </c>
      <c r="B20" s="52">
        <v>15</v>
      </c>
      <c r="C20" s="16">
        <v>6</v>
      </c>
      <c r="D20" s="16">
        <v>8</v>
      </c>
      <c r="E20" s="16">
        <v>3</v>
      </c>
      <c r="F20" s="16">
        <f>VLOOKUP(A20,[1]Foglio2!$1:$1048576,2,FALSE)</f>
        <v>2</v>
      </c>
      <c r="G20" s="16">
        <v>0</v>
      </c>
      <c r="H20" s="16">
        <v>1</v>
      </c>
      <c r="I20" s="16">
        <v>0</v>
      </c>
      <c r="J20" s="16">
        <v>0</v>
      </c>
      <c r="K20" s="16">
        <v>0</v>
      </c>
      <c r="L20" s="16">
        <v>2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2</v>
      </c>
      <c r="S20" s="16">
        <v>0</v>
      </c>
      <c r="T20" s="16">
        <v>0</v>
      </c>
    </row>
    <row r="21" spans="1:21" ht="41.4" customHeight="1" x14ac:dyDescent="0.3">
      <c r="A21" s="25" t="s">
        <v>34</v>
      </c>
      <c r="B21" s="52">
        <v>5</v>
      </c>
      <c r="C21" s="16">
        <v>2</v>
      </c>
      <c r="D21" s="16">
        <v>5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1" ht="46.2" customHeight="1" x14ac:dyDescent="0.3">
      <c r="A22" s="25" t="s">
        <v>35</v>
      </c>
      <c r="B22" s="52">
        <v>5</v>
      </c>
      <c r="C22" s="16">
        <v>1</v>
      </c>
      <c r="D22" s="16">
        <v>1</v>
      </c>
      <c r="E22" s="16">
        <v>1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  <c r="P22" s="16">
        <v>0</v>
      </c>
      <c r="Q22" s="16">
        <v>0</v>
      </c>
      <c r="R22" s="16">
        <v>1</v>
      </c>
      <c r="S22" s="16">
        <v>0</v>
      </c>
      <c r="T22" s="16">
        <v>0</v>
      </c>
    </row>
    <row r="23" spans="1:21" ht="52.2" customHeight="1" x14ac:dyDescent="0.3">
      <c r="A23" s="25" t="s">
        <v>36</v>
      </c>
      <c r="B23" s="52">
        <v>42</v>
      </c>
      <c r="C23" s="16">
        <v>5</v>
      </c>
      <c r="D23" s="16">
        <v>5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</row>
    <row r="24" spans="1:21" x14ac:dyDescent="0.3">
      <c r="A24" s="25" t="s">
        <v>37</v>
      </c>
      <c r="B24" s="52">
        <v>1354</v>
      </c>
      <c r="C24" s="16">
        <v>86</v>
      </c>
      <c r="D24" s="16">
        <v>92</v>
      </c>
      <c r="E24" s="16">
        <v>13</v>
      </c>
      <c r="F24" s="16">
        <f>VLOOKUP(A24,[1]Foglio2!$1:$1048576,2,FALSE)</f>
        <v>12</v>
      </c>
      <c r="G24" s="16">
        <v>0</v>
      </c>
      <c r="H24" s="16">
        <v>2</v>
      </c>
      <c r="I24" s="16">
        <v>0</v>
      </c>
      <c r="J24" s="16">
        <v>0</v>
      </c>
      <c r="K24" s="16">
        <v>0</v>
      </c>
      <c r="L24" s="16">
        <v>4</v>
      </c>
      <c r="M24" s="16">
        <v>0</v>
      </c>
      <c r="N24" s="16">
        <v>0</v>
      </c>
      <c r="O24" s="16">
        <v>0</v>
      </c>
      <c r="P24" s="16">
        <v>0</v>
      </c>
      <c r="Q24" s="16">
        <v>2</v>
      </c>
      <c r="R24" s="16">
        <v>8</v>
      </c>
      <c r="S24" s="16">
        <v>1</v>
      </c>
      <c r="T24" s="16">
        <v>2</v>
      </c>
    </row>
    <row r="25" spans="1:21" x14ac:dyDescent="0.3">
      <c r="A25" s="25" t="s">
        <v>38</v>
      </c>
      <c r="B25" s="52">
        <v>6361</v>
      </c>
      <c r="C25" s="16">
        <v>854</v>
      </c>
      <c r="D25" s="16">
        <v>1042</v>
      </c>
      <c r="E25" s="16">
        <v>331</v>
      </c>
      <c r="F25" s="16">
        <f>VLOOKUP(A25,[1]Foglio2!$1:$1048576,2,FALSE)</f>
        <v>359</v>
      </c>
      <c r="G25" s="16">
        <v>12</v>
      </c>
      <c r="H25" s="16">
        <v>55</v>
      </c>
      <c r="I25" s="16">
        <v>1</v>
      </c>
      <c r="J25" s="16">
        <v>0</v>
      </c>
      <c r="K25" s="16">
        <v>0</v>
      </c>
      <c r="L25" s="16">
        <v>188</v>
      </c>
      <c r="M25" s="16">
        <v>131</v>
      </c>
      <c r="N25" s="16">
        <v>7</v>
      </c>
      <c r="O25" s="16">
        <v>31</v>
      </c>
      <c r="P25" s="16">
        <v>0</v>
      </c>
      <c r="Q25" s="16">
        <v>35</v>
      </c>
      <c r="R25" s="16">
        <v>78</v>
      </c>
      <c r="S25" s="16">
        <v>37</v>
      </c>
      <c r="T25" s="16">
        <v>89</v>
      </c>
    </row>
    <row r="26" spans="1:21" ht="34.200000000000003" customHeight="1" x14ac:dyDescent="0.3">
      <c r="A26" s="25" t="s">
        <v>39</v>
      </c>
      <c r="B26" s="52">
        <v>503</v>
      </c>
      <c r="C26" s="16">
        <v>44</v>
      </c>
      <c r="D26" s="16">
        <v>60</v>
      </c>
      <c r="E26" s="16">
        <v>8</v>
      </c>
      <c r="F26" s="16">
        <f>VLOOKUP(A26,[1]Foglio2!$1:$1048576,2,FALSE)</f>
        <v>9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4</v>
      </c>
      <c r="M26" s="16">
        <v>1</v>
      </c>
      <c r="N26" s="16">
        <v>0</v>
      </c>
      <c r="O26" s="16">
        <v>0</v>
      </c>
      <c r="P26" s="16">
        <v>0</v>
      </c>
      <c r="Q26" s="16">
        <v>3</v>
      </c>
      <c r="R26" s="16">
        <v>1</v>
      </c>
      <c r="S26" s="16">
        <v>0</v>
      </c>
      <c r="T26" s="16">
        <v>2</v>
      </c>
    </row>
    <row r="27" spans="1:21" ht="24.6" customHeight="1" x14ac:dyDescent="0.3">
      <c r="A27" s="25" t="s">
        <v>40</v>
      </c>
      <c r="B27" s="52">
        <v>3037</v>
      </c>
      <c r="C27" s="16">
        <v>245</v>
      </c>
      <c r="D27" s="16">
        <v>274</v>
      </c>
      <c r="E27" s="16">
        <v>13</v>
      </c>
      <c r="F27" s="16">
        <v>11</v>
      </c>
      <c r="G27" s="16">
        <v>0</v>
      </c>
      <c r="H27" s="16">
        <v>4</v>
      </c>
      <c r="I27" s="16">
        <v>0</v>
      </c>
      <c r="J27" s="16">
        <v>0</v>
      </c>
      <c r="K27" s="16">
        <v>0</v>
      </c>
      <c r="L27" s="16">
        <v>6</v>
      </c>
      <c r="M27" s="16">
        <v>1</v>
      </c>
      <c r="N27" s="16">
        <v>1</v>
      </c>
      <c r="O27" s="16">
        <v>0</v>
      </c>
      <c r="P27" s="16">
        <v>0</v>
      </c>
      <c r="Q27" s="16">
        <v>2</v>
      </c>
      <c r="R27" s="16">
        <v>2</v>
      </c>
      <c r="S27" s="16">
        <v>2</v>
      </c>
      <c r="T27" s="16">
        <v>5</v>
      </c>
    </row>
    <row r="28" spans="1:21" ht="22.95" customHeight="1" x14ac:dyDescent="0.3">
      <c r="A28" s="25" t="s">
        <v>41</v>
      </c>
      <c r="B28" s="52">
        <v>216</v>
      </c>
      <c r="C28" s="16">
        <v>19</v>
      </c>
      <c r="D28" s="16">
        <v>25</v>
      </c>
      <c r="E28" s="16">
        <v>5</v>
      </c>
      <c r="F28" s="16">
        <f>VLOOKUP(A28,[1]Foglio2!$1:$1048576,2,FALSE)</f>
        <v>6</v>
      </c>
      <c r="G28" s="16">
        <v>0</v>
      </c>
      <c r="H28" s="16">
        <v>0</v>
      </c>
      <c r="I28" s="16">
        <v>0</v>
      </c>
      <c r="J28" s="16">
        <v>3</v>
      </c>
      <c r="K28" s="16">
        <v>3</v>
      </c>
      <c r="L28" s="16">
        <v>2</v>
      </c>
      <c r="M28" s="16">
        <v>0</v>
      </c>
      <c r="N28" s="16">
        <v>0</v>
      </c>
      <c r="O28" s="16">
        <v>0</v>
      </c>
      <c r="P28" s="16">
        <v>0</v>
      </c>
      <c r="Q28" s="16">
        <v>1</v>
      </c>
      <c r="R28" s="16">
        <v>1</v>
      </c>
      <c r="S28" s="16">
        <v>0</v>
      </c>
      <c r="T28" s="16">
        <v>2</v>
      </c>
    </row>
    <row r="29" spans="1:21" ht="24.6" customHeight="1" x14ac:dyDescent="0.3">
      <c r="A29" s="25" t="s">
        <v>42</v>
      </c>
      <c r="B29" s="52">
        <v>1567</v>
      </c>
      <c r="C29" s="16">
        <v>6</v>
      </c>
      <c r="D29" s="16">
        <v>6</v>
      </c>
      <c r="E29" s="16">
        <v>1</v>
      </c>
      <c r="F29" s="16">
        <f>VLOOKUP(A29,[1]Foglio2!$1:$1048576,2,FALSE)</f>
        <v>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</v>
      </c>
      <c r="R29" s="16">
        <v>0</v>
      </c>
      <c r="S29" s="16">
        <v>0</v>
      </c>
      <c r="T29" s="16">
        <v>0</v>
      </c>
      <c r="U29"/>
    </row>
    <row r="30" spans="1:21" ht="24.6" customHeight="1" x14ac:dyDescent="0.3">
      <c r="A30" s="25" t="s">
        <v>43</v>
      </c>
      <c r="B30" s="52">
        <v>159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</row>
    <row r="31" spans="1:21" ht="27.6" customHeight="1" x14ac:dyDescent="0.3">
      <c r="A31" s="17" t="s">
        <v>44</v>
      </c>
      <c r="B31" s="18">
        <f>SUM(B11:B30)</f>
        <v>13912</v>
      </c>
      <c r="C31" s="18">
        <f t="shared" ref="C31:T31" si="0">SUM(C11:C30)</f>
        <v>1353</v>
      </c>
      <c r="D31" s="18">
        <f t="shared" si="0"/>
        <v>1622</v>
      </c>
      <c r="E31" s="18">
        <f t="shared" si="0"/>
        <v>402</v>
      </c>
      <c r="F31" s="18">
        <f t="shared" si="0"/>
        <v>438</v>
      </c>
      <c r="G31" s="18">
        <f t="shared" si="0"/>
        <v>13</v>
      </c>
      <c r="H31" s="18">
        <f t="shared" si="0"/>
        <v>64</v>
      </c>
      <c r="I31" s="18">
        <f t="shared" si="0"/>
        <v>1</v>
      </c>
      <c r="J31" s="18">
        <f t="shared" si="0"/>
        <v>3</v>
      </c>
      <c r="K31" s="18">
        <f t="shared" si="0"/>
        <v>3</v>
      </c>
      <c r="L31" s="18">
        <f t="shared" si="0"/>
        <v>217</v>
      </c>
      <c r="M31" s="18">
        <f t="shared" si="0"/>
        <v>148</v>
      </c>
      <c r="N31" s="18">
        <f t="shared" si="0"/>
        <v>9</v>
      </c>
      <c r="O31" s="18">
        <f t="shared" si="0"/>
        <v>32</v>
      </c>
      <c r="P31" s="18">
        <f t="shared" si="0"/>
        <v>0</v>
      </c>
      <c r="Q31" s="18">
        <f t="shared" si="0"/>
        <v>48</v>
      </c>
      <c r="R31" s="18">
        <f t="shared" si="0"/>
        <v>106</v>
      </c>
      <c r="S31" s="18">
        <f t="shared" si="0"/>
        <v>43</v>
      </c>
      <c r="T31" s="18">
        <f t="shared" si="0"/>
        <v>109</v>
      </c>
    </row>
    <row r="32" spans="1:21" x14ac:dyDescent="0.3">
      <c r="A32" s="19"/>
    </row>
    <row r="33" spans="1:20" ht="21" x14ac:dyDescent="0.3">
      <c r="A33" s="130" t="s">
        <v>2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1"/>
    </row>
    <row r="34" spans="1:20" ht="45" customHeight="1" x14ac:dyDescent="0.3">
      <c r="A34" s="14" t="s">
        <v>3</v>
      </c>
      <c r="B34" s="129" t="s">
        <v>4</v>
      </c>
      <c r="C34" s="132" t="s">
        <v>5</v>
      </c>
      <c r="D34" s="129" t="s">
        <v>6</v>
      </c>
      <c r="E34" s="129" t="s">
        <v>0</v>
      </c>
      <c r="F34" s="129" t="s">
        <v>7</v>
      </c>
      <c r="G34" s="129" t="s">
        <v>8</v>
      </c>
      <c r="H34" s="129" t="s">
        <v>9</v>
      </c>
      <c r="I34" s="129" t="s">
        <v>10</v>
      </c>
      <c r="J34" s="134" t="s">
        <v>11</v>
      </c>
      <c r="K34" s="135"/>
      <c r="L34" s="136" t="s">
        <v>12</v>
      </c>
      <c r="M34" s="136"/>
      <c r="N34" s="136"/>
      <c r="O34" s="136"/>
      <c r="P34" s="136"/>
      <c r="Q34" s="136"/>
      <c r="R34" s="136"/>
      <c r="S34" s="136"/>
      <c r="T34" s="135"/>
    </row>
    <row r="35" spans="1:20" ht="87.75" customHeight="1" x14ac:dyDescent="0.3">
      <c r="A35" s="26" t="s">
        <v>13</v>
      </c>
      <c r="B35" s="129"/>
      <c r="C35" s="133"/>
      <c r="D35" s="129"/>
      <c r="E35" s="129"/>
      <c r="F35" s="129"/>
      <c r="G35" s="129"/>
      <c r="H35" s="129"/>
      <c r="I35" s="129"/>
      <c r="J35" s="15" t="s">
        <v>14</v>
      </c>
      <c r="K35" s="15" t="s">
        <v>15</v>
      </c>
      <c r="L35" s="15" t="s">
        <v>16</v>
      </c>
      <c r="M35" s="15" t="s">
        <v>17</v>
      </c>
      <c r="N35" s="15" t="s">
        <v>18</v>
      </c>
      <c r="O35" s="15" t="s">
        <v>19</v>
      </c>
      <c r="P35" s="15" t="s">
        <v>20</v>
      </c>
      <c r="Q35" s="15" t="s">
        <v>21</v>
      </c>
      <c r="R35" s="15" t="s">
        <v>22</v>
      </c>
      <c r="S35" s="15" t="s">
        <v>23</v>
      </c>
      <c r="T35" s="15" t="s">
        <v>24</v>
      </c>
    </row>
    <row r="36" spans="1:20" ht="42.6" customHeight="1" x14ac:dyDescent="0.3">
      <c r="A36" s="11" t="s">
        <v>45</v>
      </c>
      <c r="B36" s="52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</row>
    <row r="37" spans="1:20" ht="22.95" customHeight="1" x14ac:dyDescent="0.3">
      <c r="A37" s="11" t="s">
        <v>46</v>
      </c>
      <c r="B37" s="52">
        <v>1</v>
      </c>
      <c r="C37" s="16">
        <v>1</v>
      </c>
      <c r="D37" s="16">
        <v>1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</row>
    <row r="38" spans="1:20" ht="22.95" customHeight="1" x14ac:dyDescent="0.3">
      <c r="A38" s="11" t="s">
        <v>47</v>
      </c>
      <c r="B38" s="52">
        <v>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</row>
    <row r="39" spans="1:20" ht="22.95" customHeight="1" x14ac:dyDescent="0.3">
      <c r="A39" s="11" t="s">
        <v>48</v>
      </c>
      <c r="B39" s="52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</row>
    <row r="40" spans="1:20" ht="22.95" customHeight="1" x14ac:dyDescent="0.3">
      <c r="A40" s="11" t="s">
        <v>49</v>
      </c>
      <c r="B40" s="52">
        <v>13</v>
      </c>
      <c r="C40" s="16">
        <v>3</v>
      </c>
      <c r="D40" s="16">
        <v>4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</row>
    <row r="41" spans="1:20" ht="24" x14ac:dyDescent="0.3">
      <c r="A41" s="11" t="s">
        <v>50</v>
      </c>
      <c r="B41" s="52">
        <v>6</v>
      </c>
      <c r="C41" s="16">
        <v>2</v>
      </c>
      <c r="D41" s="16">
        <v>3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</row>
    <row r="42" spans="1:20" ht="22.95" customHeight="1" x14ac:dyDescent="0.3">
      <c r="A42" s="11" t="s">
        <v>51</v>
      </c>
      <c r="B42" s="52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</row>
    <row r="43" spans="1:20" ht="22.95" customHeight="1" x14ac:dyDescent="0.3">
      <c r="A43" s="11" t="s">
        <v>52</v>
      </c>
      <c r="B43" s="52">
        <v>22</v>
      </c>
      <c r="C43" s="16">
        <v>5</v>
      </c>
      <c r="D43" s="16">
        <v>10</v>
      </c>
      <c r="E43" s="16">
        <v>1</v>
      </c>
      <c r="F43" s="16">
        <f>VLOOKUP(A43,[1]Foglio2!$1:$1048576,2,FALSE)</f>
        <v>1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1</v>
      </c>
      <c r="S43" s="16">
        <v>0</v>
      </c>
      <c r="T43" s="16">
        <v>0</v>
      </c>
    </row>
    <row r="44" spans="1:20" ht="22.95" customHeight="1" x14ac:dyDescent="0.3">
      <c r="A44" s="11" t="s">
        <v>53</v>
      </c>
      <c r="B44" s="52">
        <v>2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</row>
    <row r="45" spans="1:20" ht="36.6" customHeight="1" x14ac:dyDescent="0.3">
      <c r="A45" s="11" t="s">
        <v>54</v>
      </c>
      <c r="B45" s="52">
        <v>18</v>
      </c>
      <c r="C45" s="16">
        <v>1</v>
      </c>
      <c r="D45" s="16">
        <v>2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</row>
    <row r="46" spans="1:20" ht="48" customHeight="1" x14ac:dyDescent="0.3">
      <c r="A46" s="11" t="s">
        <v>55</v>
      </c>
      <c r="B46" s="52">
        <v>3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</row>
    <row r="47" spans="1:20" ht="31.95" customHeight="1" x14ac:dyDescent="0.3">
      <c r="A47" s="11" t="s">
        <v>56</v>
      </c>
      <c r="B47" s="52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</row>
    <row r="48" spans="1:20" ht="31.95" customHeight="1" x14ac:dyDescent="0.3">
      <c r="A48" s="17" t="s">
        <v>44</v>
      </c>
      <c r="B48" s="18">
        <f>SUM(B36:B47)</f>
        <v>67</v>
      </c>
      <c r="C48" s="18">
        <f t="shared" ref="C48:E48" si="1">SUM(C36:C47)</f>
        <v>12</v>
      </c>
      <c r="D48" s="18">
        <f t="shared" si="1"/>
        <v>20</v>
      </c>
      <c r="E48" s="18">
        <f t="shared" si="1"/>
        <v>1</v>
      </c>
      <c r="F48" s="18">
        <f>SUM(F36:F47)</f>
        <v>1</v>
      </c>
      <c r="G48" s="18">
        <f t="shared" ref="G48:L48" si="2">SUM(G36:G47)</f>
        <v>0</v>
      </c>
      <c r="H48" s="18">
        <f t="shared" si="2"/>
        <v>0</v>
      </c>
      <c r="I48" s="18">
        <f t="shared" si="2"/>
        <v>0</v>
      </c>
      <c r="J48" s="18">
        <f t="shared" si="2"/>
        <v>0</v>
      </c>
      <c r="K48" s="18">
        <f t="shared" si="2"/>
        <v>0</v>
      </c>
      <c r="L48" s="18">
        <f t="shared" si="2"/>
        <v>0</v>
      </c>
      <c r="M48" s="18">
        <f t="shared" ref="M48" si="3">SUM(M36:M47)</f>
        <v>0</v>
      </c>
      <c r="N48" s="18">
        <f t="shared" ref="N48" si="4">SUM(N36:N47)</f>
        <v>0</v>
      </c>
      <c r="O48" s="18">
        <f t="shared" ref="O48" si="5">SUM(O36:O47)</f>
        <v>0</v>
      </c>
      <c r="P48" s="18">
        <f t="shared" ref="P48" si="6">SUM(P36:P47)</f>
        <v>0</v>
      </c>
      <c r="Q48" s="18">
        <f t="shared" ref="Q48" si="7">SUM(Q36:Q47)</f>
        <v>0</v>
      </c>
      <c r="R48" s="18">
        <f t="shared" ref="R48" si="8">SUM(R36:R47)</f>
        <v>1</v>
      </c>
      <c r="S48" s="18">
        <f t="shared" ref="S48" si="9">SUM(S36:S47)</f>
        <v>0</v>
      </c>
      <c r="T48" s="18">
        <f t="shared" ref="T48" si="10">SUM(T36:T47)</f>
        <v>0</v>
      </c>
    </row>
    <row r="49" spans="1:20" x14ac:dyDescent="0.3">
      <c r="A49" s="20"/>
    </row>
    <row r="50" spans="1:20" ht="15.6" customHeight="1" x14ac:dyDescent="0.3">
      <c r="A50" s="130" t="s">
        <v>2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1"/>
    </row>
    <row r="51" spans="1:20" ht="60.6" customHeight="1" x14ac:dyDescent="0.3">
      <c r="A51" s="14" t="s">
        <v>3</v>
      </c>
      <c r="B51" s="129" t="s">
        <v>4</v>
      </c>
      <c r="C51" s="132" t="s">
        <v>5</v>
      </c>
      <c r="D51" s="129" t="s">
        <v>6</v>
      </c>
      <c r="E51" s="129" t="s">
        <v>0</v>
      </c>
      <c r="F51" s="129" t="s">
        <v>7</v>
      </c>
      <c r="G51" s="129" t="s">
        <v>8</v>
      </c>
      <c r="H51" s="129" t="s">
        <v>9</v>
      </c>
      <c r="I51" s="129" t="s">
        <v>10</v>
      </c>
      <c r="J51" s="134" t="s">
        <v>11</v>
      </c>
      <c r="K51" s="135"/>
      <c r="L51" s="136" t="s">
        <v>12</v>
      </c>
      <c r="M51" s="136"/>
      <c r="N51" s="136"/>
      <c r="O51" s="136"/>
      <c r="P51" s="136"/>
      <c r="Q51" s="136"/>
      <c r="R51" s="136"/>
      <c r="S51" s="136"/>
      <c r="T51" s="135"/>
    </row>
    <row r="52" spans="1:20" ht="66.75" customHeight="1" x14ac:dyDescent="0.3">
      <c r="A52" s="26" t="s">
        <v>13</v>
      </c>
      <c r="B52" s="129"/>
      <c r="C52" s="133"/>
      <c r="D52" s="129"/>
      <c r="E52" s="129"/>
      <c r="F52" s="129"/>
      <c r="G52" s="129"/>
      <c r="H52" s="129"/>
      <c r="I52" s="129"/>
      <c r="J52" s="15" t="s">
        <v>14</v>
      </c>
      <c r="K52" s="15" t="s">
        <v>15</v>
      </c>
      <c r="L52" s="15" t="s">
        <v>16</v>
      </c>
      <c r="M52" s="15" t="s">
        <v>17</v>
      </c>
      <c r="N52" s="15" t="s">
        <v>18</v>
      </c>
      <c r="O52" s="15" t="s">
        <v>19</v>
      </c>
      <c r="P52" s="15" t="s">
        <v>20</v>
      </c>
      <c r="Q52" s="15" t="s">
        <v>21</v>
      </c>
      <c r="R52" s="15" t="s">
        <v>22</v>
      </c>
      <c r="S52" s="15" t="s">
        <v>23</v>
      </c>
      <c r="T52" s="15" t="s">
        <v>24</v>
      </c>
    </row>
    <row r="53" spans="1:20" ht="22.95" customHeight="1" x14ac:dyDescent="0.3">
      <c r="A53" s="11" t="s">
        <v>57</v>
      </c>
      <c r="B53" s="16">
        <v>16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</row>
    <row r="54" spans="1:20" x14ac:dyDescent="0.3">
      <c r="A54" s="11" t="s">
        <v>58</v>
      </c>
      <c r="B54" s="16">
        <v>29</v>
      </c>
      <c r="C54" s="16">
        <v>2</v>
      </c>
      <c r="D54" s="16">
        <v>5</v>
      </c>
      <c r="E54" s="16">
        <v>2</v>
      </c>
      <c r="F54" s="16">
        <f>VLOOKUP(A54,[1]Foglio2!$1:$1048576,2,FALSE)</f>
        <v>3</v>
      </c>
      <c r="G54" s="16">
        <v>0</v>
      </c>
      <c r="H54" s="16">
        <v>0</v>
      </c>
      <c r="I54" s="16">
        <v>0</v>
      </c>
      <c r="J54" s="16">
        <v>1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</v>
      </c>
      <c r="R54" s="16">
        <v>1</v>
      </c>
      <c r="S54" s="16">
        <v>0</v>
      </c>
      <c r="T54" s="16">
        <v>1</v>
      </c>
    </row>
    <row r="55" spans="1:20" x14ac:dyDescent="0.3">
      <c r="A55" s="11" t="s">
        <v>59</v>
      </c>
      <c r="B55" s="16">
        <v>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</row>
    <row r="56" spans="1:20" x14ac:dyDescent="0.3">
      <c r="A56" s="11" t="s">
        <v>60</v>
      </c>
      <c r="B56" s="16">
        <v>2</v>
      </c>
      <c r="C56" s="16">
        <v>1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</row>
    <row r="57" spans="1:20" x14ac:dyDescent="0.3">
      <c r="A57" s="11" t="s">
        <v>61</v>
      </c>
      <c r="B57" s="16">
        <v>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</row>
    <row r="58" spans="1:20" x14ac:dyDescent="0.3">
      <c r="A58" s="11" t="s">
        <v>62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</row>
    <row r="59" spans="1:20" x14ac:dyDescent="0.3">
      <c r="A59" s="11" t="s">
        <v>63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</row>
    <row r="60" spans="1:20" x14ac:dyDescent="0.3">
      <c r="A60" s="11" t="s">
        <v>64</v>
      </c>
      <c r="B60" s="16">
        <v>57</v>
      </c>
      <c r="C60" s="16">
        <v>2</v>
      </c>
      <c r="D60" s="16">
        <v>2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</row>
    <row r="61" spans="1:20" x14ac:dyDescent="0.3">
      <c r="A61" s="11" t="s">
        <v>65</v>
      </c>
      <c r="B61" s="16">
        <v>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</row>
    <row r="62" spans="1:20" x14ac:dyDescent="0.3">
      <c r="A62" s="11" t="s">
        <v>66</v>
      </c>
      <c r="B62" s="16">
        <v>40</v>
      </c>
      <c r="C62" s="16">
        <v>1</v>
      </c>
      <c r="D62" s="16">
        <v>2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</row>
    <row r="63" spans="1:20" x14ac:dyDescent="0.3">
      <c r="A63" s="11" t="s">
        <v>67</v>
      </c>
      <c r="B63" s="16">
        <v>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</row>
    <row r="64" spans="1:20" ht="41.4" customHeight="1" x14ac:dyDescent="0.3">
      <c r="A64" s="11" t="s">
        <v>68</v>
      </c>
      <c r="B64" s="16">
        <v>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</row>
    <row r="65" spans="1:20" ht="22.95" customHeight="1" x14ac:dyDescent="0.3">
      <c r="A65" s="11" t="s">
        <v>69</v>
      </c>
      <c r="B65" s="16">
        <v>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</row>
    <row r="66" spans="1:20" ht="27" customHeight="1" x14ac:dyDescent="0.3">
      <c r="A66" s="11" t="s">
        <v>70</v>
      </c>
      <c r="B66" s="16">
        <v>70</v>
      </c>
      <c r="C66" s="16">
        <v>6</v>
      </c>
      <c r="D66" s="16">
        <v>6</v>
      </c>
      <c r="E66" s="16">
        <v>3</v>
      </c>
      <c r="F66" s="16">
        <f>VLOOKUP(A66,[1]Foglio2!$1:$1048576,2,FALSE)</f>
        <v>5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3</v>
      </c>
      <c r="R66" s="16">
        <v>0</v>
      </c>
      <c r="S66" s="16">
        <v>0</v>
      </c>
      <c r="T66" s="16">
        <v>1</v>
      </c>
    </row>
    <row r="67" spans="1:20" ht="29.4" customHeight="1" x14ac:dyDescent="0.3">
      <c r="A67" s="11" t="s">
        <v>71</v>
      </c>
      <c r="B67" s="16">
        <v>37</v>
      </c>
      <c r="C67" s="16">
        <v>11</v>
      </c>
      <c r="D67" s="16">
        <v>12</v>
      </c>
      <c r="E67" s="16">
        <v>1</v>
      </c>
      <c r="F67" s="16">
        <f>VLOOKUP(A67,[1]Foglio2!$1:$1048576,2,FALSE)</f>
        <v>1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1</v>
      </c>
    </row>
    <row r="68" spans="1:20" x14ac:dyDescent="0.3">
      <c r="A68" s="17" t="s">
        <v>44</v>
      </c>
      <c r="B68" s="18">
        <f>SUM(B53:B67)</f>
        <v>276</v>
      </c>
      <c r="C68" s="18">
        <f t="shared" ref="C68:T68" si="11">SUM(C53:C67)</f>
        <v>23</v>
      </c>
      <c r="D68" s="18">
        <f t="shared" si="11"/>
        <v>28</v>
      </c>
      <c r="E68" s="18">
        <f t="shared" si="11"/>
        <v>6</v>
      </c>
      <c r="F68" s="18">
        <f t="shared" si="11"/>
        <v>9</v>
      </c>
      <c r="G68" s="18">
        <f t="shared" si="11"/>
        <v>0</v>
      </c>
      <c r="H68" s="18">
        <f t="shared" si="11"/>
        <v>0</v>
      </c>
      <c r="I68" s="18">
        <f t="shared" si="11"/>
        <v>0</v>
      </c>
      <c r="J68" s="18">
        <f t="shared" si="11"/>
        <v>2</v>
      </c>
      <c r="K68" s="18">
        <f t="shared" si="11"/>
        <v>0</v>
      </c>
      <c r="L68" s="18">
        <f t="shared" si="11"/>
        <v>0</v>
      </c>
      <c r="M68" s="18">
        <f t="shared" si="11"/>
        <v>0</v>
      </c>
      <c r="N68" s="18">
        <f t="shared" si="11"/>
        <v>0</v>
      </c>
      <c r="O68" s="18">
        <f t="shared" si="11"/>
        <v>0</v>
      </c>
      <c r="P68" s="18">
        <f t="shared" si="11"/>
        <v>0</v>
      </c>
      <c r="Q68" s="18">
        <f t="shared" si="11"/>
        <v>4</v>
      </c>
      <c r="R68" s="18">
        <f t="shared" si="11"/>
        <v>1</v>
      </c>
      <c r="S68" s="18">
        <f t="shared" si="11"/>
        <v>0</v>
      </c>
      <c r="T68" s="18">
        <f t="shared" si="11"/>
        <v>3</v>
      </c>
    </row>
    <row r="69" spans="1:20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0" x14ac:dyDescent="0.3">
      <c r="A70" s="22"/>
      <c r="B70" s="22"/>
      <c r="C70" s="22"/>
      <c r="D70" s="22"/>
    </row>
    <row r="71" spans="1:20" x14ac:dyDescent="0.3">
      <c r="A71" s="23"/>
    </row>
    <row r="72" spans="1:20" x14ac:dyDescent="0.3">
      <c r="A72" s="23"/>
    </row>
    <row r="73" spans="1:20" x14ac:dyDescent="0.3">
      <c r="A73" s="23"/>
    </row>
    <row r="74" spans="1:20" x14ac:dyDescent="0.3">
      <c r="A74" s="23"/>
    </row>
    <row r="75" spans="1:20" x14ac:dyDescent="0.3">
      <c r="A75" s="23"/>
    </row>
    <row r="76" spans="1:20" x14ac:dyDescent="0.3">
      <c r="A76" s="23"/>
    </row>
    <row r="77" spans="1:20" x14ac:dyDescent="0.3">
      <c r="A77" s="23"/>
    </row>
    <row r="78" spans="1:20" x14ac:dyDescent="0.3">
      <c r="A78" s="23"/>
    </row>
    <row r="79" spans="1:20" x14ac:dyDescent="0.3">
      <c r="A79" s="23"/>
    </row>
    <row r="80" spans="1:20" x14ac:dyDescent="0.3">
      <c r="A80" s="23"/>
    </row>
    <row r="81" spans="1:1" x14ac:dyDescent="0.3">
      <c r="A81" s="23"/>
    </row>
    <row r="82" spans="1:1" x14ac:dyDescent="0.3">
      <c r="A82" s="23"/>
    </row>
    <row r="83" spans="1:1" x14ac:dyDescent="0.3">
      <c r="A83" s="23"/>
    </row>
    <row r="84" spans="1:1" x14ac:dyDescent="0.3">
      <c r="A84" s="23"/>
    </row>
    <row r="85" spans="1:1" x14ac:dyDescent="0.3">
      <c r="A85" s="23"/>
    </row>
    <row r="86" spans="1:1" x14ac:dyDescent="0.3">
      <c r="A86" s="23"/>
    </row>
    <row r="87" spans="1:1" x14ac:dyDescent="0.3">
      <c r="A87" s="23"/>
    </row>
    <row r="88" spans="1:1" x14ac:dyDescent="0.3">
      <c r="A88" s="23"/>
    </row>
    <row r="89" spans="1:1" x14ac:dyDescent="0.3">
      <c r="A89" s="23"/>
    </row>
    <row r="90" spans="1:1" x14ac:dyDescent="0.3">
      <c r="A90" s="23"/>
    </row>
    <row r="91" spans="1:1" x14ac:dyDescent="0.3">
      <c r="A91" s="23"/>
    </row>
    <row r="92" spans="1:1" x14ac:dyDescent="0.3">
      <c r="A92" s="23"/>
    </row>
  </sheetData>
  <mergeCells count="37">
    <mergeCell ref="I34:I35"/>
    <mergeCell ref="A33:T33"/>
    <mergeCell ref="B34:B35"/>
    <mergeCell ref="D34:D35"/>
    <mergeCell ref="E34:E35"/>
    <mergeCell ref="F34:F35"/>
    <mergeCell ref="C34:C35"/>
    <mergeCell ref="J34:K34"/>
    <mergeCell ref="L34:T34"/>
    <mergeCell ref="G34:G35"/>
    <mergeCell ref="H34:H35"/>
    <mergeCell ref="B1:E4"/>
    <mergeCell ref="A6:N6"/>
    <mergeCell ref="B9:B10"/>
    <mergeCell ref="D9:D10"/>
    <mergeCell ref="E9:E10"/>
    <mergeCell ref="F9:F10"/>
    <mergeCell ref="H9:H10"/>
    <mergeCell ref="I9:I10"/>
    <mergeCell ref="A1:A4"/>
    <mergeCell ref="C9:C10"/>
    <mergeCell ref="A8:T8"/>
    <mergeCell ref="L9:T9"/>
    <mergeCell ref="J9:K9"/>
    <mergeCell ref="G9:G10"/>
    <mergeCell ref="F1:U4"/>
    <mergeCell ref="B51:B52"/>
    <mergeCell ref="A50:T50"/>
    <mergeCell ref="D51:D52"/>
    <mergeCell ref="E51:E52"/>
    <mergeCell ref="F51:F52"/>
    <mergeCell ref="H51:H52"/>
    <mergeCell ref="I51:I52"/>
    <mergeCell ref="C51:C52"/>
    <mergeCell ref="J51:K51"/>
    <mergeCell ref="L51:T51"/>
    <mergeCell ref="G51:G52"/>
  </mergeCells>
  <conditionalFormatting sqref="B11:T30 B31:O31 Q31:T31">
    <cfRule type="cellIs" dxfId="5" priority="3" operator="equal">
      <formula>0</formula>
    </cfRule>
  </conditionalFormatting>
  <conditionalFormatting sqref="B36:T47">
    <cfRule type="cellIs" dxfId="4" priority="2" operator="equal">
      <formula>0</formula>
    </cfRule>
  </conditionalFormatting>
  <conditionalFormatting sqref="B53:T67">
    <cfRule type="cellIs" dxfId="3" priority="1" operator="equal">
      <formula>0</formula>
    </cfRule>
  </conditionalFormatting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showGridLines="0" zoomScale="80" zoomScaleNormal="80" workbookViewId="0">
      <selection activeCell="F64" sqref="F64"/>
    </sheetView>
  </sheetViews>
  <sheetFormatPr defaultColWidth="8.88671875" defaultRowHeight="14.4" x14ac:dyDescent="0.3"/>
  <cols>
    <col min="1" max="1" width="32.109375" style="24" customWidth="1"/>
    <col min="2" max="3" width="14" style="12" customWidth="1"/>
    <col min="4" max="4" width="15.44140625" style="12" customWidth="1"/>
    <col min="5" max="5" width="16.5546875" style="12" customWidth="1"/>
    <col min="6" max="7" width="10.109375" style="12" customWidth="1"/>
    <col min="8" max="9" width="8.88671875" style="12"/>
    <col min="10" max="10" width="10.88671875" style="12" customWidth="1"/>
    <col min="11" max="11" width="8.88671875" style="12"/>
    <col min="12" max="12" width="13.44140625" style="12" customWidth="1"/>
    <col min="13" max="13" width="13.33203125" style="12" customWidth="1"/>
    <col min="14" max="14" width="16.5546875" style="12" customWidth="1"/>
    <col min="15" max="19" width="8.88671875" style="12"/>
    <col min="20" max="20" width="12.5546875" style="12" customWidth="1"/>
    <col min="21" max="16384" width="8.88671875" style="12"/>
  </cols>
  <sheetData>
    <row r="1" spans="1:20" ht="14.4" customHeight="1" x14ac:dyDescent="0.3">
      <c r="A1" s="145"/>
      <c r="B1" s="137" t="s">
        <v>1</v>
      </c>
      <c r="C1" s="138"/>
      <c r="D1" s="138"/>
      <c r="E1" s="148" t="s">
        <v>72</v>
      </c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</row>
    <row r="2" spans="1:20" ht="14.4" customHeight="1" x14ac:dyDescent="0.3">
      <c r="A2" s="146"/>
      <c r="B2" s="139"/>
      <c r="C2" s="149"/>
      <c r="D2" s="149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1:20" ht="14.4" customHeight="1" x14ac:dyDescent="0.3">
      <c r="A3" s="146"/>
      <c r="B3" s="139"/>
      <c r="C3" s="149"/>
      <c r="D3" s="149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1:20" ht="14.4" customHeight="1" x14ac:dyDescent="0.3">
      <c r="A4" s="147"/>
      <c r="B4" s="141"/>
      <c r="C4" s="142"/>
      <c r="D4" s="142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6" spans="1:20" ht="16.2" customHeight="1" thickBot="1" x14ac:dyDescent="0.35">
      <c r="A6" s="143" t="s">
        <v>417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4"/>
    </row>
    <row r="7" spans="1:20" ht="16.2" customHeigh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20" ht="16.2" customHeight="1" x14ac:dyDescent="0.3">
      <c r="A8" s="130" t="s">
        <v>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</row>
    <row r="9" spans="1:20" ht="62.4" customHeight="1" x14ac:dyDescent="0.3">
      <c r="A9" s="14" t="s">
        <v>3</v>
      </c>
      <c r="B9" s="129" t="s">
        <v>4</v>
      </c>
      <c r="C9" s="132" t="s">
        <v>73</v>
      </c>
      <c r="D9" s="129" t="s">
        <v>74</v>
      </c>
      <c r="E9" s="129" t="s">
        <v>0</v>
      </c>
      <c r="F9" s="129" t="s">
        <v>7</v>
      </c>
      <c r="G9" s="132" t="s">
        <v>8</v>
      </c>
      <c r="H9" s="129" t="s">
        <v>9</v>
      </c>
      <c r="I9" s="129" t="s">
        <v>10</v>
      </c>
      <c r="J9" s="134" t="s">
        <v>11</v>
      </c>
      <c r="K9" s="135"/>
      <c r="L9" s="136" t="s">
        <v>12</v>
      </c>
      <c r="M9" s="136"/>
      <c r="N9" s="136"/>
      <c r="O9" s="136"/>
      <c r="P9" s="136"/>
      <c r="Q9" s="136"/>
      <c r="R9" s="136"/>
      <c r="S9" s="136"/>
      <c r="T9" s="135"/>
    </row>
    <row r="10" spans="1:20" ht="71.400000000000006" customHeight="1" x14ac:dyDescent="0.3">
      <c r="A10" s="26" t="s">
        <v>13</v>
      </c>
      <c r="B10" s="129"/>
      <c r="C10" s="133"/>
      <c r="D10" s="129"/>
      <c r="E10" s="129"/>
      <c r="F10" s="129"/>
      <c r="G10" s="133"/>
      <c r="H10" s="129"/>
      <c r="I10" s="129"/>
      <c r="J10" s="15" t="s">
        <v>14</v>
      </c>
      <c r="K10" s="15" t="s">
        <v>15</v>
      </c>
      <c r="L10" s="15" t="s">
        <v>75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</row>
    <row r="11" spans="1:20" ht="51.6" customHeight="1" x14ac:dyDescent="0.3">
      <c r="A11" s="25" t="s">
        <v>25</v>
      </c>
      <c r="B11" s="52">
        <v>233</v>
      </c>
      <c r="C11" s="52">
        <v>0</v>
      </c>
      <c r="D11" s="52">
        <v>0</v>
      </c>
      <c r="E11" s="52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</row>
    <row r="12" spans="1:20" ht="46.2" customHeight="1" x14ac:dyDescent="0.3">
      <c r="A12" s="25" t="s">
        <v>26</v>
      </c>
      <c r="B12" s="52">
        <v>50</v>
      </c>
      <c r="C12" s="52">
        <v>3</v>
      </c>
      <c r="D12" s="52">
        <v>3</v>
      </c>
      <c r="E12" s="52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</row>
    <row r="13" spans="1:20" ht="22.2" customHeight="1" x14ac:dyDescent="0.3">
      <c r="A13" s="25" t="s">
        <v>27</v>
      </c>
      <c r="B13" s="52">
        <v>3</v>
      </c>
      <c r="C13" s="52">
        <v>0</v>
      </c>
      <c r="D13" s="52">
        <v>0</v>
      </c>
      <c r="E13" s="52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  <row r="14" spans="1:20" ht="30.75" customHeight="1" x14ac:dyDescent="0.3">
      <c r="A14" s="25" t="s">
        <v>28</v>
      </c>
      <c r="B14" s="52">
        <v>11</v>
      </c>
      <c r="C14" s="52">
        <v>0</v>
      </c>
      <c r="D14" s="52">
        <v>0</v>
      </c>
      <c r="E14" s="52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</row>
    <row r="15" spans="1:20" ht="30.75" customHeight="1" x14ac:dyDescent="0.3">
      <c r="A15" s="25" t="s">
        <v>76</v>
      </c>
      <c r="B15" s="52">
        <v>31</v>
      </c>
      <c r="C15" s="52">
        <v>2</v>
      </c>
      <c r="D15" s="52">
        <v>2</v>
      </c>
      <c r="E15" s="52">
        <v>2</v>
      </c>
      <c r="F15" s="16">
        <v>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1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</row>
    <row r="16" spans="1:20" ht="66" customHeight="1" x14ac:dyDescent="0.3">
      <c r="A16" s="25" t="s">
        <v>29</v>
      </c>
      <c r="B16" s="52">
        <v>295</v>
      </c>
      <c r="C16" s="52">
        <v>1</v>
      </c>
      <c r="D16" s="52">
        <v>1</v>
      </c>
      <c r="E16" s="52">
        <v>1</v>
      </c>
      <c r="F16" s="16">
        <v>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16">
        <v>0</v>
      </c>
      <c r="T16" s="16">
        <v>1</v>
      </c>
    </row>
    <row r="17" spans="1:21" ht="41.4" customHeight="1" x14ac:dyDescent="0.3">
      <c r="A17" s="25" t="s">
        <v>30</v>
      </c>
      <c r="B17" s="52">
        <v>10</v>
      </c>
      <c r="C17" s="52">
        <v>1</v>
      </c>
      <c r="D17" s="52">
        <v>1</v>
      </c>
      <c r="E17" s="52">
        <v>1</v>
      </c>
      <c r="F17" s="16">
        <v>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</row>
    <row r="18" spans="1:21" ht="47.4" customHeight="1" x14ac:dyDescent="0.3">
      <c r="A18" s="25" t="s">
        <v>31</v>
      </c>
      <c r="B18" s="52">
        <v>8</v>
      </c>
      <c r="C18" s="52">
        <v>0</v>
      </c>
      <c r="D18" s="52">
        <v>0</v>
      </c>
      <c r="E18" s="52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</row>
    <row r="19" spans="1:21" ht="58.95" customHeight="1" x14ac:dyDescent="0.3">
      <c r="A19" s="25" t="s">
        <v>32</v>
      </c>
      <c r="B19" s="52">
        <v>7</v>
      </c>
      <c r="C19" s="52">
        <v>0</v>
      </c>
      <c r="D19" s="52">
        <v>0</v>
      </c>
      <c r="E19" s="52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1" ht="60.6" customHeight="1" x14ac:dyDescent="0.3">
      <c r="A20" s="25" t="s">
        <v>33</v>
      </c>
      <c r="B20" s="52">
        <v>15</v>
      </c>
      <c r="C20" s="52">
        <v>1</v>
      </c>
      <c r="D20" s="52">
        <v>1</v>
      </c>
      <c r="E20" s="52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</row>
    <row r="21" spans="1:21" ht="41.4" customHeight="1" x14ac:dyDescent="0.3">
      <c r="A21" s="25" t="s">
        <v>34</v>
      </c>
      <c r="B21" s="52">
        <v>5</v>
      </c>
      <c r="C21" s="52">
        <v>0</v>
      </c>
      <c r="D21" s="52">
        <v>0</v>
      </c>
      <c r="E21" s="52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1" ht="46.2" customHeight="1" x14ac:dyDescent="0.3">
      <c r="A22" s="25" t="s">
        <v>35</v>
      </c>
      <c r="B22" s="52">
        <v>5</v>
      </c>
      <c r="C22" s="52">
        <v>0</v>
      </c>
      <c r="D22" s="52">
        <v>0</v>
      </c>
      <c r="E22" s="52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</row>
    <row r="23" spans="1:21" ht="52.2" customHeight="1" x14ac:dyDescent="0.3">
      <c r="A23" s="25" t="s">
        <v>36</v>
      </c>
      <c r="B23" s="52">
        <v>42</v>
      </c>
      <c r="C23" s="52">
        <v>3</v>
      </c>
      <c r="D23" s="52">
        <v>3</v>
      </c>
      <c r="E23" s="52">
        <v>3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3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</row>
    <row r="24" spans="1:21" x14ac:dyDescent="0.3">
      <c r="A24" s="25" t="s">
        <v>37</v>
      </c>
      <c r="B24" s="52">
        <v>1354</v>
      </c>
      <c r="C24" s="52">
        <v>3</v>
      </c>
      <c r="D24" s="52">
        <v>3</v>
      </c>
      <c r="E24" s="52">
        <v>1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1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</row>
    <row r="25" spans="1:21" x14ac:dyDescent="0.3">
      <c r="A25" s="25" t="s">
        <v>38</v>
      </c>
      <c r="B25" s="52">
        <v>6361</v>
      </c>
      <c r="C25" s="52">
        <v>0</v>
      </c>
      <c r="D25" s="52">
        <v>0</v>
      </c>
      <c r="E25" s="52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</row>
    <row r="26" spans="1:21" ht="34.200000000000003" customHeight="1" x14ac:dyDescent="0.3">
      <c r="A26" s="25" t="s">
        <v>39</v>
      </c>
      <c r="B26" s="52">
        <v>503</v>
      </c>
      <c r="C26" s="52">
        <v>0</v>
      </c>
      <c r="D26" s="52">
        <v>0</v>
      </c>
      <c r="E26" s="52">
        <v>0</v>
      </c>
      <c r="F26" s="16">
        <v>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</row>
    <row r="27" spans="1:21" ht="24.6" customHeight="1" x14ac:dyDescent="0.3">
      <c r="A27" s="25" t="s">
        <v>40</v>
      </c>
      <c r="B27" s="52">
        <v>3037</v>
      </c>
      <c r="C27" s="52">
        <v>1</v>
      </c>
      <c r="D27" s="52">
        <v>1</v>
      </c>
      <c r="E27" s="52">
        <v>1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1</v>
      </c>
      <c r="S27" s="16">
        <v>0</v>
      </c>
      <c r="T27" s="16">
        <v>0</v>
      </c>
    </row>
    <row r="28" spans="1:21" ht="22.95" customHeight="1" x14ac:dyDescent="0.3">
      <c r="A28" s="25" t="s">
        <v>41</v>
      </c>
      <c r="B28" s="52">
        <v>216</v>
      </c>
      <c r="C28" s="52">
        <v>0</v>
      </c>
      <c r="D28" s="52">
        <v>0</v>
      </c>
      <c r="E28" s="52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</row>
    <row r="29" spans="1:21" ht="24.6" customHeight="1" x14ac:dyDescent="0.3">
      <c r="A29" s="25" t="s">
        <v>42</v>
      </c>
      <c r="B29" s="52">
        <v>1567</v>
      </c>
      <c r="C29" s="52">
        <v>0</v>
      </c>
      <c r="D29" s="52">
        <v>0</v>
      </c>
      <c r="E29" s="52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/>
    </row>
    <row r="30" spans="1:21" ht="24.6" customHeight="1" x14ac:dyDescent="0.3">
      <c r="A30" s="25" t="s">
        <v>43</v>
      </c>
      <c r="B30" s="52">
        <v>159</v>
      </c>
      <c r="C30" s="52">
        <v>0</v>
      </c>
      <c r="D30" s="52">
        <v>0</v>
      </c>
      <c r="E30" s="52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</row>
    <row r="31" spans="1:21" ht="27.6" customHeight="1" x14ac:dyDescent="0.3">
      <c r="A31" s="17" t="s">
        <v>44</v>
      </c>
      <c r="B31" s="18">
        <f>SUM(B11:B30)</f>
        <v>13912</v>
      </c>
      <c r="C31" s="18">
        <f t="shared" ref="C31:T31" si="0">SUM(C11:C30)</f>
        <v>15</v>
      </c>
      <c r="D31" s="18">
        <f t="shared" si="0"/>
        <v>15</v>
      </c>
      <c r="E31" s="18">
        <f t="shared" si="0"/>
        <v>9</v>
      </c>
      <c r="F31" s="18">
        <f t="shared" si="0"/>
        <v>4</v>
      </c>
      <c r="G31" s="18">
        <f t="shared" si="0"/>
        <v>0</v>
      </c>
      <c r="H31" s="18">
        <f t="shared" si="0"/>
        <v>0</v>
      </c>
      <c r="I31" s="18">
        <f t="shared" si="0"/>
        <v>0</v>
      </c>
      <c r="J31" s="18">
        <f t="shared" si="0"/>
        <v>0</v>
      </c>
      <c r="K31" s="18">
        <f t="shared" si="0"/>
        <v>0</v>
      </c>
      <c r="L31" s="18">
        <f t="shared" si="0"/>
        <v>6</v>
      </c>
      <c r="M31" s="18">
        <f t="shared" si="0"/>
        <v>1</v>
      </c>
      <c r="N31" s="18">
        <f t="shared" si="0"/>
        <v>0</v>
      </c>
      <c r="O31" s="18">
        <f t="shared" si="0"/>
        <v>0</v>
      </c>
      <c r="P31" s="18">
        <f t="shared" si="0"/>
        <v>0</v>
      </c>
      <c r="Q31" s="18">
        <f t="shared" si="0"/>
        <v>0</v>
      </c>
      <c r="R31" s="18">
        <f t="shared" si="0"/>
        <v>2</v>
      </c>
      <c r="S31" s="18">
        <f t="shared" si="0"/>
        <v>0</v>
      </c>
      <c r="T31" s="18">
        <f t="shared" si="0"/>
        <v>1</v>
      </c>
    </row>
    <row r="32" spans="1:21" x14ac:dyDescent="0.3">
      <c r="A32" s="19"/>
    </row>
    <row r="33" spans="1:20" ht="21" x14ac:dyDescent="0.3">
      <c r="A33" s="130" t="s">
        <v>2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1"/>
    </row>
    <row r="34" spans="1:20" ht="45" customHeight="1" x14ac:dyDescent="0.3">
      <c r="A34" s="14" t="s">
        <v>3</v>
      </c>
      <c r="B34" s="129" t="s">
        <v>4</v>
      </c>
      <c r="C34" s="132" t="s">
        <v>73</v>
      </c>
      <c r="D34" s="129" t="s">
        <v>74</v>
      </c>
      <c r="E34" s="129" t="s">
        <v>0</v>
      </c>
      <c r="F34" s="129" t="s">
        <v>7</v>
      </c>
      <c r="G34" s="132" t="s">
        <v>8</v>
      </c>
      <c r="H34" s="129" t="s">
        <v>9</v>
      </c>
      <c r="I34" s="129" t="s">
        <v>10</v>
      </c>
      <c r="J34" s="134" t="s">
        <v>11</v>
      </c>
      <c r="K34" s="135"/>
      <c r="L34" s="136" t="s">
        <v>12</v>
      </c>
      <c r="M34" s="136"/>
      <c r="N34" s="136"/>
      <c r="O34" s="136"/>
      <c r="P34" s="136"/>
      <c r="Q34" s="136"/>
      <c r="R34" s="136"/>
      <c r="S34" s="136"/>
      <c r="T34" s="135"/>
    </row>
    <row r="35" spans="1:20" ht="87.75" customHeight="1" x14ac:dyDescent="0.3">
      <c r="A35" s="26" t="s">
        <v>13</v>
      </c>
      <c r="B35" s="129"/>
      <c r="C35" s="133"/>
      <c r="D35" s="129"/>
      <c r="E35" s="129"/>
      <c r="F35" s="129"/>
      <c r="G35" s="133"/>
      <c r="H35" s="129"/>
      <c r="I35" s="129"/>
      <c r="J35" s="15" t="s">
        <v>14</v>
      </c>
      <c r="K35" s="15" t="s">
        <v>15</v>
      </c>
      <c r="L35" s="15" t="s">
        <v>75</v>
      </c>
      <c r="M35" s="15" t="s">
        <v>17</v>
      </c>
      <c r="N35" s="15" t="s">
        <v>18</v>
      </c>
      <c r="O35" s="15" t="s">
        <v>19</v>
      </c>
      <c r="P35" s="15" t="s">
        <v>20</v>
      </c>
      <c r="Q35" s="15" t="s">
        <v>21</v>
      </c>
      <c r="R35" s="15" t="s">
        <v>22</v>
      </c>
      <c r="S35" s="15" t="s">
        <v>23</v>
      </c>
      <c r="T35" s="15" t="s">
        <v>24</v>
      </c>
    </row>
    <row r="36" spans="1:20" ht="42.6" customHeight="1" x14ac:dyDescent="0.3">
      <c r="A36" s="11" t="s">
        <v>45</v>
      </c>
      <c r="B36" s="52">
        <v>0</v>
      </c>
      <c r="C36" s="52">
        <v>0</v>
      </c>
      <c r="D36" s="52">
        <v>0</v>
      </c>
      <c r="E36" s="52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</row>
    <row r="37" spans="1:20" ht="22.95" customHeight="1" x14ac:dyDescent="0.3">
      <c r="A37" s="11" t="s">
        <v>46</v>
      </c>
      <c r="B37" s="52">
        <v>1</v>
      </c>
      <c r="C37" s="52">
        <v>0</v>
      </c>
      <c r="D37" s="52">
        <v>0</v>
      </c>
      <c r="E37" s="52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</row>
    <row r="38" spans="1:20" ht="22.95" customHeight="1" x14ac:dyDescent="0.3">
      <c r="A38" s="11" t="s">
        <v>47</v>
      </c>
      <c r="B38" s="52">
        <v>2</v>
      </c>
      <c r="C38" s="52">
        <v>1</v>
      </c>
      <c r="D38" s="52">
        <v>1</v>
      </c>
      <c r="E38" s="52">
        <v>1</v>
      </c>
      <c r="F38" s="16">
        <v>1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1</v>
      </c>
      <c r="S38" s="16">
        <v>0</v>
      </c>
      <c r="T38" s="16">
        <v>0</v>
      </c>
    </row>
    <row r="39" spans="1:20" ht="22.95" customHeight="1" x14ac:dyDescent="0.3">
      <c r="A39" s="11" t="s">
        <v>48</v>
      </c>
      <c r="B39" s="52">
        <v>0</v>
      </c>
      <c r="C39" s="52">
        <v>0</v>
      </c>
      <c r="D39" s="52">
        <v>0</v>
      </c>
      <c r="E39" s="52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</row>
    <row r="40" spans="1:20" ht="22.95" customHeight="1" x14ac:dyDescent="0.3">
      <c r="A40" s="11" t="s">
        <v>49</v>
      </c>
      <c r="B40" s="52">
        <v>13</v>
      </c>
      <c r="C40" s="52">
        <v>1</v>
      </c>
      <c r="D40" s="52">
        <v>1</v>
      </c>
      <c r="E40" s="52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</row>
    <row r="41" spans="1:20" ht="24" x14ac:dyDescent="0.3">
      <c r="A41" s="11" t="s">
        <v>50</v>
      </c>
      <c r="B41" s="52">
        <v>6</v>
      </c>
      <c r="C41" s="52">
        <v>0</v>
      </c>
      <c r="D41" s="52">
        <v>0</v>
      </c>
      <c r="E41" s="52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</row>
    <row r="42" spans="1:20" ht="22.95" customHeight="1" x14ac:dyDescent="0.3">
      <c r="A42" s="11" t="s">
        <v>51</v>
      </c>
      <c r="B42" s="52">
        <v>0</v>
      </c>
      <c r="C42" s="52">
        <v>0</v>
      </c>
      <c r="D42" s="52">
        <v>0</v>
      </c>
      <c r="E42" s="52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</row>
    <row r="43" spans="1:20" ht="22.95" customHeight="1" x14ac:dyDescent="0.3">
      <c r="A43" s="11" t="s">
        <v>52</v>
      </c>
      <c r="B43" s="52">
        <v>22</v>
      </c>
      <c r="C43" s="52">
        <v>2</v>
      </c>
      <c r="D43" s="52">
        <v>2</v>
      </c>
      <c r="E43" s="52">
        <v>1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1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</row>
    <row r="44" spans="1:20" ht="22.95" customHeight="1" x14ac:dyDescent="0.3">
      <c r="A44" s="11" t="s">
        <v>53</v>
      </c>
      <c r="B44" s="52">
        <v>2</v>
      </c>
      <c r="C44" s="52">
        <v>0</v>
      </c>
      <c r="D44" s="52">
        <v>0</v>
      </c>
      <c r="E44" s="52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</row>
    <row r="45" spans="1:20" ht="36.6" customHeight="1" x14ac:dyDescent="0.3">
      <c r="A45" s="11" t="s">
        <v>54</v>
      </c>
      <c r="B45" s="52">
        <v>18</v>
      </c>
      <c r="C45" s="52">
        <v>0</v>
      </c>
      <c r="D45" s="52">
        <v>0</v>
      </c>
      <c r="E45" s="52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</row>
    <row r="46" spans="1:20" ht="48" customHeight="1" x14ac:dyDescent="0.3">
      <c r="A46" s="11" t="s">
        <v>55</v>
      </c>
      <c r="B46" s="52">
        <v>3</v>
      </c>
      <c r="C46" s="52">
        <v>0</v>
      </c>
      <c r="D46" s="52">
        <v>0</v>
      </c>
      <c r="E46" s="52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</row>
    <row r="47" spans="1:20" ht="31.95" customHeight="1" x14ac:dyDescent="0.3">
      <c r="A47" s="11" t="s">
        <v>56</v>
      </c>
      <c r="B47" s="52">
        <v>0</v>
      </c>
      <c r="C47" s="52">
        <v>0</v>
      </c>
      <c r="D47" s="52">
        <v>0</v>
      </c>
      <c r="E47" s="52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</row>
    <row r="48" spans="1:20" ht="31.95" customHeight="1" x14ac:dyDescent="0.3">
      <c r="A48" s="17" t="s">
        <v>44</v>
      </c>
      <c r="B48" s="18">
        <f>SUM(B36:B47)</f>
        <v>67</v>
      </c>
      <c r="C48" s="18">
        <f t="shared" ref="C48:T48" si="1">SUM(C36:C47)</f>
        <v>4</v>
      </c>
      <c r="D48" s="18">
        <f t="shared" si="1"/>
        <v>4</v>
      </c>
      <c r="E48" s="18">
        <f t="shared" si="1"/>
        <v>2</v>
      </c>
      <c r="F48" s="18">
        <f t="shared" si="1"/>
        <v>1</v>
      </c>
      <c r="G48" s="18">
        <f t="shared" si="1"/>
        <v>0</v>
      </c>
      <c r="H48" s="18">
        <f t="shared" si="1"/>
        <v>0</v>
      </c>
      <c r="I48" s="18">
        <f t="shared" si="1"/>
        <v>0</v>
      </c>
      <c r="J48" s="18">
        <f t="shared" si="1"/>
        <v>0</v>
      </c>
      <c r="K48" s="18">
        <f t="shared" si="1"/>
        <v>0</v>
      </c>
      <c r="L48" s="18">
        <f t="shared" si="1"/>
        <v>1</v>
      </c>
      <c r="M48" s="18">
        <f t="shared" si="1"/>
        <v>0</v>
      </c>
      <c r="N48" s="18">
        <f t="shared" si="1"/>
        <v>0</v>
      </c>
      <c r="O48" s="18">
        <f t="shared" si="1"/>
        <v>0</v>
      </c>
      <c r="P48" s="18">
        <f t="shared" si="1"/>
        <v>0</v>
      </c>
      <c r="Q48" s="18">
        <f t="shared" si="1"/>
        <v>0</v>
      </c>
      <c r="R48" s="18">
        <f t="shared" si="1"/>
        <v>1</v>
      </c>
      <c r="S48" s="18">
        <f t="shared" si="1"/>
        <v>0</v>
      </c>
      <c r="T48" s="18">
        <f t="shared" si="1"/>
        <v>0</v>
      </c>
    </row>
    <row r="49" spans="1:20" x14ac:dyDescent="0.3">
      <c r="A49" s="20"/>
    </row>
    <row r="50" spans="1:20" ht="15.6" customHeight="1" x14ac:dyDescent="0.3">
      <c r="A50" s="130" t="s">
        <v>2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1"/>
    </row>
    <row r="51" spans="1:20" ht="60.6" customHeight="1" x14ac:dyDescent="0.3">
      <c r="A51" s="14" t="s">
        <v>3</v>
      </c>
      <c r="B51" s="129" t="s">
        <v>4</v>
      </c>
      <c r="C51" s="132" t="s">
        <v>73</v>
      </c>
      <c r="D51" s="129" t="s">
        <v>74</v>
      </c>
      <c r="E51" s="129" t="s">
        <v>0</v>
      </c>
      <c r="F51" s="129" t="s">
        <v>7</v>
      </c>
      <c r="G51" s="132" t="s">
        <v>8</v>
      </c>
      <c r="H51" s="129" t="s">
        <v>9</v>
      </c>
      <c r="I51" s="129" t="s">
        <v>10</v>
      </c>
      <c r="J51" s="134" t="s">
        <v>11</v>
      </c>
      <c r="K51" s="135"/>
      <c r="L51" s="136" t="s">
        <v>12</v>
      </c>
      <c r="M51" s="136"/>
      <c r="N51" s="136"/>
      <c r="O51" s="136"/>
      <c r="P51" s="136"/>
      <c r="Q51" s="136"/>
      <c r="R51" s="136"/>
      <c r="S51" s="136"/>
      <c r="T51" s="135"/>
    </row>
    <row r="52" spans="1:20" ht="66.75" customHeight="1" x14ac:dyDescent="0.3">
      <c r="A52" s="26" t="s">
        <v>13</v>
      </c>
      <c r="B52" s="129"/>
      <c r="C52" s="133"/>
      <c r="D52" s="129"/>
      <c r="E52" s="129"/>
      <c r="F52" s="129"/>
      <c r="G52" s="133"/>
      <c r="H52" s="129"/>
      <c r="I52" s="129"/>
      <c r="J52" s="15" t="s">
        <v>14</v>
      </c>
      <c r="K52" s="15" t="s">
        <v>15</v>
      </c>
      <c r="L52" s="15" t="s">
        <v>75</v>
      </c>
      <c r="M52" s="15" t="s">
        <v>17</v>
      </c>
      <c r="N52" s="15" t="s">
        <v>18</v>
      </c>
      <c r="O52" s="15" t="s">
        <v>19</v>
      </c>
      <c r="P52" s="15" t="s">
        <v>20</v>
      </c>
      <c r="Q52" s="15" t="s">
        <v>21</v>
      </c>
      <c r="R52" s="15" t="s">
        <v>22</v>
      </c>
      <c r="S52" s="15" t="s">
        <v>23</v>
      </c>
      <c r="T52" s="15" t="s">
        <v>24</v>
      </c>
    </row>
    <row r="53" spans="1:20" ht="22.95" customHeight="1" x14ac:dyDescent="0.3">
      <c r="A53" s="11" t="s">
        <v>57</v>
      </c>
      <c r="B53" s="16">
        <v>16</v>
      </c>
      <c r="C53" s="52">
        <v>1</v>
      </c>
      <c r="D53" s="52">
        <v>1</v>
      </c>
      <c r="E53" s="52">
        <v>1</v>
      </c>
      <c r="F53" s="16">
        <v>1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1</v>
      </c>
      <c r="R53" s="16">
        <v>0</v>
      </c>
      <c r="S53" s="16">
        <v>0</v>
      </c>
      <c r="T53" s="16">
        <v>0</v>
      </c>
    </row>
    <row r="54" spans="1:20" x14ac:dyDescent="0.3">
      <c r="A54" s="11" t="s">
        <v>58</v>
      </c>
      <c r="B54" s="16">
        <v>29</v>
      </c>
      <c r="C54" s="52">
        <v>2</v>
      </c>
      <c r="D54" s="52">
        <v>2</v>
      </c>
      <c r="E54" s="52">
        <v>1</v>
      </c>
      <c r="F54" s="16">
        <v>0</v>
      </c>
      <c r="G54" s="16">
        <v>1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</row>
    <row r="55" spans="1:20" x14ac:dyDescent="0.3">
      <c r="A55" s="11" t="s">
        <v>59</v>
      </c>
      <c r="B55" s="16">
        <v>1</v>
      </c>
      <c r="C55" s="52">
        <v>0</v>
      </c>
      <c r="D55" s="52">
        <v>0</v>
      </c>
      <c r="E55" s="52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</row>
    <row r="56" spans="1:20" x14ac:dyDescent="0.3">
      <c r="A56" s="11" t="s">
        <v>60</v>
      </c>
      <c r="B56" s="16">
        <v>2</v>
      </c>
      <c r="C56" s="52">
        <v>0</v>
      </c>
      <c r="D56" s="52">
        <v>0</v>
      </c>
      <c r="E56" s="52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</row>
    <row r="57" spans="1:20" x14ac:dyDescent="0.3">
      <c r="A57" s="11" t="s">
        <v>61</v>
      </c>
      <c r="B57" s="16">
        <v>7</v>
      </c>
      <c r="C57" s="52">
        <v>1</v>
      </c>
      <c r="D57" s="52">
        <v>1</v>
      </c>
      <c r="E57" s="52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</row>
    <row r="58" spans="1:20" x14ac:dyDescent="0.3">
      <c r="A58" s="11" t="s">
        <v>62</v>
      </c>
      <c r="B58" s="16">
        <v>0</v>
      </c>
      <c r="C58" s="52">
        <v>0</v>
      </c>
      <c r="D58" s="52">
        <v>0</v>
      </c>
      <c r="E58" s="52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</row>
    <row r="59" spans="1:20" x14ac:dyDescent="0.3">
      <c r="A59" s="11" t="s">
        <v>63</v>
      </c>
      <c r="B59" s="16">
        <v>0</v>
      </c>
      <c r="C59" s="52">
        <v>0</v>
      </c>
      <c r="D59" s="52">
        <v>0</v>
      </c>
      <c r="E59" s="52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</row>
    <row r="60" spans="1:20" x14ac:dyDescent="0.3">
      <c r="A60" s="11" t="s">
        <v>64</v>
      </c>
      <c r="B60" s="16">
        <v>57</v>
      </c>
      <c r="C60" s="52">
        <v>4</v>
      </c>
      <c r="D60" s="52">
        <v>4</v>
      </c>
      <c r="E60" s="52">
        <v>4</v>
      </c>
      <c r="F60" s="16">
        <v>2</v>
      </c>
      <c r="G60" s="16">
        <v>2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3</v>
      </c>
      <c r="R60" s="16">
        <v>0</v>
      </c>
      <c r="S60" s="16">
        <v>0</v>
      </c>
      <c r="T60" s="16">
        <v>0</v>
      </c>
    </row>
    <row r="61" spans="1:20" x14ac:dyDescent="0.3">
      <c r="A61" s="11" t="s">
        <v>65</v>
      </c>
      <c r="B61" s="16">
        <v>6</v>
      </c>
      <c r="C61" s="52">
        <v>1</v>
      </c>
      <c r="D61" s="52">
        <v>1</v>
      </c>
      <c r="E61" s="52">
        <v>1</v>
      </c>
      <c r="F61" s="16">
        <v>0</v>
      </c>
      <c r="G61" s="16">
        <v>2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</row>
    <row r="62" spans="1:20" x14ac:dyDescent="0.3">
      <c r="A62" s="11" t="s">
        <v>66</v>
      </c>
      <c r="B62" s="16">
        <v>40</v>
      </c>
      <c r="C62" s="52">
        <v>2</v>
      </c>
      <c r="D62" s="52">
        <v>2</v>
      </c>
      <c r="E62" s="52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</row>
    <row r="63" spans="1:20" x14ac:dyDescent="0.3">
      <c r="A63" s="11" t="s">
        <v>67</v>
      </c>
      <c r="B63" s="16">
        <v>6</v>
      </c>
      <c r="C63" s="52">
        <v>0</v>
      </c>
      <c r="D63" s="52">
        <v>0</v>
      </c>
      <c r="E63" s="52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</row>
    <row r="64" spans="1:20" ht="41.4" customHeight="1" x14ac:dyDescent="0.3">
      <c r="A64" s="11" t="s">
        <v>68</v>
      </c>
      <c r="B64" s="16">
        <v>4</v>
      </c>
      <c r="C64" s="52">
        <v>0</v>
      </c>
      <c r="D64" s="52">
        <v>0</v>
      </c>
      <c r="E64" s="52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</row>
    <row r="65" spans="1:20" ht="22.95" customHeight="1" x14ac:dyDescent="0.3">
      <c r="A65" s="11" t="s">
        <v>69</v>
      </c>
      <c r="B65" s="16">
        <v>1</v>
      </c>
      <c r="C65" s="52">
        <v>0</v>
      </c>
      <c r="D65" s="52">
        <v>0</v>
      </c>
      <c r="E65" s="52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</row>
    <row r="66" spans="1:20" ht="27" customHeight="1" x14ac:dyDescent="0.3">
      <c r="A66" s="11" t="s">
        <v>70</v>
      </c>
      <c r="B66" s="16">
        <v>70</v>
      </c>
      <c r="C66" s="52">
        <v>0</v>
      </c>
      <c r="D66" s="52">
        <v>0</v>
      </c>
      <c r="E66" s="52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</row>
    <row r="67" spans="1:20" ht="29.4" customHeight="1" x14ac:dyDescent="0.3">
      <c r="A67" s="11" t="s">
        <v>71</v>
      </c>
      <c r="B67" s="16">
        <v>37</v>
      </c>
      <c r="C67" s="52">
        <v>0</v>
      </c>
      <c r="D67" s="52">
        <v>0</v>
      </c>
      <c r="E67" s="52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</row>
    <row r="68" spans="1:20" x14ac:dyDescent="0.3">
      <c r="A68" s="17" t="s">
        <v>44</v>
      </c>
      <c r="B68" s="18">
        <f>SUM(B53:B67)</f>
        <v>276</v>
      </c>
      <c r="C68" s="18">
        <f t="shared" ref="C68:T68" si="2">SUM(C53:C67)</f>
        <v>11</v>
      </c>
      <c r="D68" s="18">
        <f t="shared" si="2"/>
        <v>11</v>
      </c>
      <c r="E68" s="18">
        <f t="shared" si="2"/>
        <v>7</v>
      </c>
      <c r="F68" s="18">
        <f t="shared" si="2"/>
        <v>3</v>
      </c>
      <c r="G68" s="18">
        <f t="shared" si="2"/>
        <v>5</v>
      </c>
      <c r="H68" s="18">
        <f t="shared" si="2"/>
        <v>0</v>
      </c>
      <c r="I68" s="18">
        <f t="shared" si="2"/>
        <v>0</v>
      </c>
      <c r="J68" s="18">
        <f t="shared" si="2"/>
        <v>0</v>
      </c>
      <c r="K68" s="18">
        <f t="shared" si="2"/>
        <v>0</v>
      </c>
      <c r="L68" s="18">
        <f t="shared" si="2"/>
        <v>0</v>
      </c>
      <c r="M68" s="18">
        <f t="shared" si="2"/>
        <v>0</v>
      </c>
      <c r="N68" s="18">
        <f t="shared" si="2"/>
        <v>0</v>
      </c>
      <c r="O68" s="18">
        <f t="shared" si="2"/>
        <v>0</v>
      </c>
      <c r="P68" s="18">
        <f t="shared" si="2"/>
        <v>0</v>
      </c>
      <c r="Q68" s="18">
        <f t="shared" si="2"/>
        <v>4</v>
      </c>
      <c r="R68" s="18">
        <f t="shared" si="2"/>
        <v>0</v>
      </c>
      <c r="S68" s="18">
        <f t="shared" si="2"/>
        <v>0</v>
      </c>
      <c r="T68" s="18">
        <f t="shared" si="2"/>
        <v>0</v>
      </c>
    </row>
    <row r="69" spans="1:20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0" x14ac:dyDescent="0.3">
      <c r="A70" s="22"/>
      <c r="B70" s="22"/>
      <c r="C70" s="22"/>
      <c r="D70" s="22"/>
    </row>
    <row r="71" spans="1:20" x14ac:dyDescent="0.3">
      <c r="A71" s="23"/>
    </row>
    <row r="72" spans="1:20" x14ac:dyDescent="0.3">
      <c r="A72" s="23"/>
    </row>
    <row r="73" spans="1:20" x14ac:dyDescent="0.3">
      <c r="A73" s="23"/>
    </row>
    <row r="74" spans="1:20" x14ac:dyDescent="0.3">
      <c r="A74" s="23"/>
    </row>
    <row r="75" spans="1:20" x14ac:dyDescent="0.3">
      <c r="A75" s="23"/>
    </row>
    <row r="76" spans="1:20" x14ac:dyDescent="0.3">
      <c r="A76" s="23"/>
    </row>
    <row r="77" spans="1:20" x14ac:dyDescent="0.3">
      <c r="A77" s="23"/>
    </row>
    <row r="78" spans="1:20" x14ac:dyDescent="0.3">
      <c r="A78" s="23"/>
    </row>
    <row r="79" spans="1:20" x14ac:dyDescent="0.3">
      <c r="A79" s="23"/>
    </row>
    <row r="80" spans="1:20" x14ac:dyDescent="0.3">
      <c r="A80" s="23"/>
    </row>
    <row r="81" spans="1:1" x14ac:dyDescent="0.3">
      <c r="A81" s="23"/>
    </row>
    <row r="82" spans="1:1" x14ac:dyDescent="0.3">
      <c r="A82" s="23"/>
    </row>
    <row r="83" spans="1:1" x14ac:dyDescent="0.3">
      <c r="A83" s="23"/>
    </row>
    <row r="84" spans="1:1" x14ac:dyDescent="0.3">
      <c r="A84" s="23"/>
    </row>
    <row r="85" spans="1:1" x14ac:dyDescent="0.3">
      <c r="A85" s="23"/>
    </row>
    <row r="86" spans="1:1" x14ac:dyDescent="0.3">
      <c r="A86" s="23"/>
    </row>
    <row r="87" spans="1:1" x14ac:dyDescent="0.3">
      <c r="A87" s="23"/>
    </row>
    <row r="88" spans="1:1" x14ac:dyDescent="0.3">
      <c r="A88" s="23"/>
    </row>
    <row r="89" spans="1:1" x14ac:dyDescent="0.3">
      <c r="A89" s="23"/>
    </row>
    <row r="90" spans="1:1" x14ac:dyDescent="0.3">
      <c r="A90" s="23"/>
    </row>
    <row r="91" spans="1:1" x14ac:dyDescent="0.3">
      <c r="A91" s="23"/>
    </row>
    <row r="92" spans="1:1" x14ac:dyDescent="0.3">
      <c r="A92" s="23"/>
    </row>
  </sheetData>
  <mergeCells count="37">
    <mergeCell ref="J51:K51"/>
    <mergeCell ref="L51:T51"/>
    <mergeCell ref="I9:I10"/>
    <mergeCell ref="J9:K9"/>
    <mergeCell ref="L9:T9"/>
    <mergeCell ref="A33:T33"/>
    <mergeCell ref="B34:B35"/>
    <mergeCell ref="C34:C35"/>
    <mergeCell ref="D34:D35"/>
    <mergeCell ref="E34:E35"/>
    <mergeCell ref="F34:F35"/>
    <mergeCell ref="H34:H35"/>
    <mergeCell ref="I34:I35"/>
    <mergeCell ref="J34:K34"/>
    <mergeCell ref="L34:T34"/>
    <mergeCell ref="E9:E10"/>
    <mergeCell ref="A1:A4"/>
    <mergeCell ref="B1:D4"/>
    <mergeCell ref="E1:T4"/>
    <mergeCell ref="A6:N6"/>
    <mergeCell ref="A8:T8"/>
    <mergeCell ref="G9:G10"/>
    <mergeCell ref="G34:G35"/>
    <mergeCell ref="G51:G52"/>
    <mergeCell ref="F9:F10"/>
    <mergeCell ref="H9:H10"/>
    <mergeCell ref="A50:T50"/>
    <mergeCell ref="B51:B52"/>
    <mergeCell ref="C51:C52"/>
    <mergeCell ref="D51:D52"/>
    <mergeCell ref="E51:E52"/>
    <mergeCell ref="F51:F52"/>
    <mergeCell ref="H51:H52"/>
    <mergeCell ref="I51:I52"/>
    <mergeCell ref="B9:B10"/>
    <mergeCell ref="C9:C10"/>
    <mergeCell ref="D9:D10"/>
  </mergeCells>
  <conditionalFormatting sqref="B11:T30">
    <cfRule type="cellIs" dxfId="2" priority="3" operator="equal">
      <formula>0</formula>
    </cfRule>
  </conditionalFormatting>
  <conditionalFormatting sqref="B36:T47">
    <cfRule type="cellIs" dxfId="1" priority="2" operator="equal">
      <formula>0</formula>
    </cfRule>
  </conditionalFormatting>
  <conditionalFormatting sqref="B53:T67">
    <cfRule type="cellIs" dxfId="0" priority="1" operator="equal">
      <formula>0</formula>
    </cfRule>
  </conditionalFormatting>
  <pageMargins left="0.7" right="0.7" top="0.75" bottom="0.75" header="0.3" footer="0.3"/>
  <pageSetup paperSize="9" scale="50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2"/>
  <sheetViews>
    <sheetView showGridLines="0" zoomScale="80" zoomScaleNormal="80" zoomScaleSheetLayoutView="80" zoomScalePageLayoutView="70" workbookViewId="0">
      <selection activeCell="F23" sqref="F23"/>
    </sheetView>
  </sheetViews>
  <sheetFormatPr defaultColWidth="8.88671875" defaultRowHeight="14.4" x14ac:dyDescent="0.3"/>
  <cols>
    <col min="1" max="1" width="41.5546875" style="12" customWidth="1"/>
    <col min="2" max="2" width="23" style="24" customWidth="1"/>
    <col min="3" max="4" width="29.109375" style="29" customWidth="1"/>
    <col min="5" max="5" width="21.109375" style="12" customWidth="1"/>
    <col min="6" max="6" width="16.5546875" style="12" customWidth="1"/>
    <col min="7" max="7" width="42.21875" style="12" customWidth="1"/>
    <col min="8" max="8" width="17" style="12" customWidth="1"/>
    <col min="9" max="9" width="12.33203125" style="12" customWidth="1"/>
    <col min="10" max="16384" width="8.88671875" style="12"/>
  </cols>
  <sheetData>
    <row r="1" spans="1:11" ht="14.4" customHeight="1" x14ac:dyDescent="0.3">
      <c r="A1" s="145"/>
      <c r="B1" s="159" t="s">
        <v>78</v>
      </c>
      <c r="C1" s="139" t="s">
        <v>79</v>
      </c>
      <c r="D1" s="140"/>
      <c r="I1" s="27"/>
      <c r="J1" s="27"/>
      <c r="K1" s="28"/>
    </row>
    <row r="2" spans="1:11" ht="14.4" customHeight="1" x14ac:dyDescent="0.3">
      <c r="A2" s="146"/>
      <c r="B2" s="160"/>
      <c r="C2" s="139"/>
      <c r="D2" s="140"/>
      <c r="I2" s="28"/>
      <c r="J2" s="28"/>
      <c r="K2" s="28"/>
    </row>
    <row r="3" spans="1:11" ht="14.4" customHeight="1" x14ac:dyDescent="0.3">
      <c r="A3" s="146"/>
      <c r="B3" s="160"/>
      <c r="C3" s="139"/>
      <c r="D3" s="140"/>
    </row>
    <row r="4" spans="1:11" ht="25.5" customHeight="1" x14ac:dyDescent="0.3">
      <c r="A4" s="147"/>
      <c r="B4" s="161"/>
      <c r="C4" s="139"/>
      <c r="D4" s="140"/>
    </row>
    <row r="5" spans="1:11" ht="15" thickBot="1" x14ac:dyDescent="0.35">
      <c r="B5" s="23"/>
      <c r="C5" s="12"/>
      <c r="D5" s="12"/>
    </row>
    <row r="6" spans="1:11" ht="36" customHeight="1" thickBot="1" x14ac:dyDescent="0.35">
      <c r="A6" s="162" t="s">
        <v>416</v>
      </c>
      <c r="B6" s="163"/>
      <c r="C6" s="163"/>
      <c r="D6" s="163"/>
      <c r="E6" s="163"/>
      <c r="F6" s="163"/>
      <c r="G6" s="164"/>
    </row>
    <row r="7" spans="1:11" x14ac:dyDescent="0.3">
      <c r="B7" s="23"/>
      <c r="C7" s="12"/>
      <c r="D7" s="12"/>
    </row>
    <row r="8" spans="1:11" ht="43.2" x14ac:dyDescent="0.3">
      <c r="A8" s="165" t="s">
        <v>80</v>
      </c>
      <c r="B8" s="165"/>
      <c r="C8" s="165"/>
      <c r="D8" s="30" t="s">
        <v>81</v>
      </c>
      <c r="E8" s="30" t="s">
        <v>82</v>
      </c>
      <c r="F8" s="30" t="s">
        <v>83</v>
      </c>
      <c r="G8" s="30" t="s">
        <v>84</v>
      </c>
    </row>
    <row r="9" spans="1:11" ht="27.6" x14ac:dyDescent="0.3">
      <c r="A9" s="150" t="s">
        <v>85</v>
      </c>
      <c r="B9" s="151" t="s">
        <v>86</v>
      </c>
      <c r="C9" s="54" t="s">
        <v>87</v>
      </c>
      <c r="D9" s="56">
        <v>30</v>
      </c>
      <c r="E9" s="56">
        <v>30</v>
      </c>
      <c r="F9" s="56">
        <v>0</v>
      </c>
      <c r="G9" s="53"/>
    </row>
    <row r="10" spans="1:11" ht="27.6" x14ac:dyDescent="0.3">
      <c r="A10" s="150"/>
      <c r="B10" s="152"/>
      <c r="C10" s="54" t="s">
        <v>88</v>
      </c>
      <c r="D10" s="56">
        <v>25</v>
      </c>
      <c r="E10" s="56">
        <v>25</v>
      </c>
      <c r="F10" s="56">
        <v>0</v>
      </c>
      <c r="G10" s="53"/>
    </row>
    <row r="11" spans="1:11" ht="43.2" x14ac:dyDescent="0.3">
      <c r="A11" s="150"/>
      <c r="B11" s="152"/>
      <c r="C11" s="54" t="s">
        <v>89</v>
      </c>
      <c r="D11" s="56">
        <v>35</v>
      </c>
      <c r="E11" s="56">
        <v>35</v>
      </c>
      <c r="F11" s="56">
        <v>1</v>
      </c>
      <c r="G11" s="57" t="s">
        <v>218</v>
      </c>
    </row>
    <row r="12" spans="1:11" ht="27.6" x14ac:dyDescent="0.3">
      <c r="A12" s="150"/>
      <c r="B12" s="152"/>
      <c r="C12" s="54" t="s">
        <v>90</v>
      </c>
      <c r="D12" s="56">
        <v>54</v>
      </c>
      <c r="E12" s="56">
        <v>54</v>
      </c>
      <c r="F12" s="56">
        <v>0</v>
      </c>
      <c r="G12" s="53"/>
    </row>
    <row r="13" spans="1:11" x14ac:dyDescent="0.3">
      <c r="A13" s="150"/>
      <c r="B13" s="152"/>
      <c r="C13" s="54" t="s">
        <v>91</v>
      </c>
      <c r="D13" s="56">
        <v>5</v>
      </c>
      <c r="E13" s="56">
        <v>5</v>
      </c>
      <c r="F13" s="56">
        <v>0</v>
      </c>
      <c r="G13" s="53"/>
    </row>
    <row r="14" spans="1:11" ht="41.4" x14ac:dyDescent="0.3">
      <c r="A14" s="150"/>
      <c r="B14" s="152"/>
      <c r="C14" s="54" t="s">
        <v>92</v>
      </c>
      <c r="D14" s="56">
        <v>23</v>
      </c>
      <c r="E14" s="56">
        <v>23</v>
      </c>
      <c r="F14" s="56">
        <v>0</v>
      </c>
      <c r="G14" s="53"/>
    </row>
    <row r="15" spans="1:11" ht="43.2" x14ac:dyDescent="0.3">
      <c r="A15" s="150"/>
      <c r="B15" s="152"/>
      <c r="C15" s="54" t="s">
        <v>93</v>
      </c>
      <c r="D15" s="56">
        <v>182</v>
      </c>
      <c r="E15" s="56">
        <v>182</v>
      </c>
      <c r="F15" s="56">
        <v>14</v>
      </c>
      <c r="G15" s="57" t="s">
        <v>419</v>
      </c>
    </row>
    <row r="16" spans="1:11" ht="27.6" x14ac:dyDescent="0.3">
      <c r="A16" s="150"/>
      <c r="B16" s="152"/>
      <c r="C16" s="54" t="s">
        <v>94</v>
      </c>
      <c r="D16" s="56">
        <v>5</v>
      </c>
      <c r="E16" s="56">
        <v>5</v>
      </c>
      <c r="F16" s="56">
        <v>0</v>
      </c>
      <c r="G16" s="58"/>
    </row>
    <row r="17" spans="1:7" ht="27.6" x14ac:dyDescent="0.3">
      <c r="A17" s="150"/>
      <c r="B17" s="152"/>
      <c r="C17" s="54" t="s">
        <v>95</v>
      </c>
      <c r="D17" s="56">
        <v>3</v>
      </c>
      <c r="E17" s="56">
        <v>3</v>
      </c>
      <c r="F17" s="56">
        <v>0</v>
      </c>
      <c r="G17" s="53"/>
    </row>
    <row r="18" spans="1:7" x14ac:dyDescent="0.3">
      <c r="A18" s="150"/>
      <c r="B18" s="152"/>
      <c r="C18" s="54" t="s">
        <v>96</v>
      </c>
      <c r="D18" s="56">
        <v>10</v>
      </c>
      <c r="E18" s="56">
        <v>10</v>
      </c>
      <c r="F18" s="56">
        <v>0</v>
      </c>
      <c r="G18" s="53"/>
    </row>
    <row r="19" spans="1:7" x14ac:dyDescent="0.3">
      <c r="A19" s="150"/>
      <c r="B19" s="152"/>
      <c r="C19" s="54" t="s">
        <v>97</v>
      </c>
      <c r="D19" s="56">
        <v>9</v>
      </c>
      <c r="E19" s="56">
        <v>9</v>
      </c>
      <c r="F19" s="56">
        <v>0</v>
      </c>
      <c r="G19" s="53"/>
    </row>
    <row r="20" spans="1:7" x14ac:dyDescent="0.3">
      <c r="A20" s="150"/>
      <c r="B20" s="152"/>
      <c r="C20" s="54" t="s">
        <v>98</v>
      </c>
      <c r="D20" s="59">
        <v>11</v>
      </c>
      <c r="E20" s="59">
        <v>11</v>
      </c>
      <c r="F20" s="56">
        <v>0</v>
      </c>
      <c r="G20" s="53"/>
    </row>
    <row r="21" spans="1:7" x14ac:dyDescent="0.3">
      <c r="A21" s="150"/>
      <c r="B21" s="152"/>
      <c r="C21" s="61" t="s">
        <v>219</v>
      </c>
      <c r="D21" s="62">
        <v>3</v>
      </c>
      <c r="E21" s="62">
        <v>3</v>
      </c>
      <c r="F21" s="63">
        <v>0</v>
      </c>
      <c r="G21" s="53"/>
    </row>
    <row r="22" spans="1:7" x14ac:dyDescent="0.3">
      <c r="A22" s="150"/>
      <c r="B22" s="153"/>
      <c r="C22" s="54" t="s">
        <v>99</v>
      </c>
      <c r="D22" s="60">
        <v>5</v>
      </c>
      <c r="E22" s="60">
        <v>5</v>
      </c>
      <c r="F22" s="56">
        <v>0</v>
      </c>
      <c r="G22" s="53"/>
    </row>
    <row r="23" spans="1:7" ht="41.4" x14ac:dyDescent="0.3">
      <c r="A23" s="150"/>
      <c r="B23" s="154" t="s">
        <v>100</v>
      </c>
      <c r="C23" s="54" t="s">
        <v>101</v>
      </c>
      <c r="D23" s="156"/>
      <c r="E23" s="60">
        <v>63</v>
      </c>
      <c r="F23" s="63">
        <v>3</v>
      </c>
      <c r="G23" s="56" t="s">
        <v>420</v>
      </c>
    </row>
    <row r="24" spans="1:7" x14ac:dyDescent="0.3">
      <c r="A24" s="150"/>
      <c r="B24" s="155"/>
      <c r="C24" s="54" t="s">
        <v>102</v>
      </c>
      <c r="D24" s="157"/>
      <c r="E24" s="64"/>
      <c r="F24" s="63"/>
      <c r="G24" s="53"/>
    </row>
    <row r="25" spans="1:7" x14ac:dyDescent="0.3">
      <c r="A25" s="150"/>
      <c r="B25" s="158" t="s">
        <v>103</v>
      </c>
      <c r="C25" s="158"/>
      <c r="D25" s="54">
        <f>SUM(D9:D22)</f>
        <v>400</v>
      </c>
      <c r="E25" s="54">
        <f>SUM(E9:E24)</f>
        <v>463</v>
      </c>
      <c r="F25" s="54">
        <f>SUM(F9:F24)</f>
        <v>18</v>
      </c>
      <c r="G25" s="53"/>
    </row>
    <row r="26" spans="1:7" x14ac:dyDescent="0.3">
      <c r="B26" s="23"/>
    </row>
    <row r="27" spans="1:7" x14ac:dyDescent="0.3">
      <c r="B27" s="23"/>
    </row>
    <row r="28" spans="1:7" x14ac:dyDescent="0.3">
      <c r="B28" s="23"/>
    </row>
    <row r="29" spans="1:7" x14ac:dyDescent="0.3">
      <c r="B29" s="23"/>
    </row>
    <row r="30" spans="1:7" x14ac:dyDescent="0.3">
      <c r="B30" s="23"/>
    </row>
    <row r="31" spans="1:7" x14ac:dyDescent="0.3">
      <c r="B31" s="23"/>
    </row>
    <row r="32" spans="1:7" x14ac:dyDescent="0.3">
      <c r="B32" s="23"/>
    </row>
    <row r="33" spans="2:2" x14ac:dyDescent="0.3">
      <c r="B33" s="23"/>
    </row>
    <row r="34" spans="2:2" x14ac:dyDescent="0.3">
      <c r="B34" s="23"/>
    </row>
    <row r="35" spans="2:2" x14ac:dyDescent="0.3">
      <c r="B35" s="23"/>
    </row>
    <row r="36" spans="2:2" x14ac:dyDescent="0.3">
      <c r="B36" s="23"/>
    </row>
    <row r="37" spans="2:2" x14ac:dyDescent="0.3">
      <c r="B37" s="23"/>
    </row>
    <row r="38" spans="2:2" x14ac:dyDescent="0.3">
      <c r="B38" s="23"/>
    </row>
    <row r="39" spans="2:2" x14ac:dyDescent="0.3">
      <c r="B39" s="23"/>
    </row>
    <row r="40" spans="2:2" x14ac:dyDescent="0.3">
      <c r="B40" s="23"/>
    </row>
    <row r="41" spans="2:2" x14ac:dyDescent="0.3">
      <c r="B41" s="23"/>
    </row>
    <row r="42" spans="2:2" x14ac:dyDescent="0.3">
      <c r="B42" s="23"/>
    </row>
    <row r="43" spans="2:2" x14ac:dyDescent="0.3">
      <c r="B43" s="23"/>
    </row>
    <row r="44" spans="2:2" x14ac:dyDescent="0.3">
      <c r="B44" s="23"/>
    </row>
    <row r="45" spans="2:2" x14ac:dyDescent="0.3">
      <c r="B45" s="23"/>
    </row>
    <row r="46" spans="2:2" x14ac:dyDescent="0.3">
      <c r="B46" s="23"/>
    </row>
    <row r="47" spans="2:2" x14ac:dyDescent="0.3">
      <c r="B47" s="23"/>
    </row>
    <row r="48" spans="2:2" x14ac:dyDescent="0.3">
      <c r="B48" s="23"/>
    </row>
    <row r="49" spans="2:2" x14ac:dyDescent="0.3">
      <c r="B49" s="23"/>
    </row>
    <row r="50" spans="2:2" x14ac:dyDescent="0.3">
      <c r="B50" s="23"/>
    </row>
    <row r="51" spans="2:2" x14ac:dyDescent="0.3">
      <c r="B51" s="23"/>
    </row>
    <row r="52" spans="2:2" x14ac:dyDescent="0.3">
      <c r="B52" s="23"/>
    </row>
    <row r="53" spans="2:2" x14ac:dyDescent="0.3">
      <c r="B53" s="23"/>
    </row>
    <row r="54" spans="2:2" x14ac:dyDescent="0.3">
      <c r="B54" s="23"/>
    </row>
    <row r="55" spans="2:2" x14ac:dyDescent="0.3">
      <c r="B55" s="23"/>
    </row>
    <row r="56" spans="2:2" x14ac:dyDescent="0.3">
      <c r="B56" s="23"/>
    </row>
    <row r="57" spans="2:2" x14ac:dyDescent="0.3">
      <c r="B57" s="23"/>
    </row>
    <row r="58" spans="2:2" x14ac:dyDescent="0.3">
      <c r="B58" s="23"/>
    </row>
    <row r="59" spans="2:2" x14ac:dyDescent="0.3">
      <c r="B59" s="23"/>
    </row>
    <row r="60" spans="2:2" x14ac:dyDescent="0.3">
      <c r="B60" s="23"/>
    </row>
    <row r="61" spans="2:2" x14ac:dyDescent="0.3">
      <c r="B61" s="23"/>
    </row>
    <row r="62" spans="2:2" x14ac:dyDescent="0.3">
      <c r="B62" s="23"/>
    </row>
    <row r="63" spans="2:2" x14ac:dyDescent="0.3">
      <c r="B63" s="23"/>
    </row>
    <row r="64" spans="2:2" x14ac:dyDescent="0.3">
      <c r="B64" s="23"/>
    </row>
    <row r="65" spans="2:2" x14ac:dyDescent="0.3">
      <c r="B65" s="23"/>
    </row>
    <row r="66" spans="2:2" x14ac:dyDescent="0.3">
      <c r="B66" s="23"/>
    </row>
    <row r="67" spans="2:2" x14ac:dyDescent="0.3">
      <c r="B67" s="23"/>
    </row>
    <row r="68" spans="2:2" x14ac:dyDescent="0.3">
      <c r="B68" s="23"/>
    </row>
    <row r="69" spans="2:2" x14ac:dyDescent="0.3">
      <c r="B69" s="23"/>
    </row>
    <row r="70" spans="2:2" x14ac:dyDescent="0.3">
      <c r="B70" s="23"/>
    </row>
    <row r="71" spans="2:2" x14ac:dyDescent="0.3">
      <c r="B71" s="23"/>
    </row>
    <row r="72" spans="2:2" x14ac:dyDescent="0.3">
      <c r="B72" s="23"/>
    </row>
    <row r="73" spans="2:2" x14ac:dyDescent="0.3">
      <c r="B73" s="23"/>
    </row>
    <row r="74" spans="2:2" x14ac:dyDescent="0.3">
      <c r="B74" s="23"/>
    </row>
    <row r="75" spans="2:2" x14ac:dyDescent="0.3">
      <c r="B75" s="23"/>
    </row>
    <row r="76" spans="2:2" x14ac:dyDescent="0.3">
      <c r="B76" s="23"/>
    </row>
    <row r="77" spans="2:2" x14ac:dyDescent="0.3">
      <c r="B77" s="23"/>
    </row>
    <row r="78" spans="2:2" x14ac:dyDescent="0.3">
      <c r="B78" s="23"/>
    </row>
    <row r="79" spans="2:2" x14ac:dyDescent="0.3">
      <c r="B79" s="23"/>
    </row>
    <row r="80" spans="2:2" x14ac:dyDescent="0.3">
      <c r="B80" s="23"/>
    </row>
    <row r="81" spans="2:2" x14ac:dyDescent="0.3">
      <c r="B81" s="23"/>
    </row>
    <row r="82" spans="2:2" x14ac:dyDescent="0.3">
      <c r="B82" s="23"/>
    </row>
    <row r="83" spans="2:2" x14ac:dyDescent="0.3">
      <c r="B83" s="23"/>
    </row>
    <row r="84" spans="2:2" x14ac:dyDescent="0.3">
      <c r="B84" s="23"/>
    </row>
    <row r="85" spans="2:2" x14ac:dyDescent="0.3">
      <c r="B85" s="23"/>
    </row>
    <row r="86" spans="2:2" x14ac:dyDescent="0.3">
      <c r="B86" s="23"/>
    </row>
    <row r="87" spans="2:2" x14ac:dyDescent="0.3">
      <c r="B87" s="23"/>
    </row>
    <row r="88" spans="2:2" x14ac:dyDescent="0.3">
      <c r="B88" s="23"/>
    </row>
    <row r="89" spans="2:2" x14ac:dyDescent="0.3">
      <c r="B89" s="23"/>
    </row>
    <row r="90" spans="2:2" x14ac:dyDescent="0.3">
      <c r="B90" s="23"/>
    </row>
    <row r="91" spans="2:2" x14ac:dyDescent="0.3">
      <c r="B91" s="23"/>
    </row>
    <row r="92" spans="2:2" x14ac:dyDescent="0.3">
      <c r="B92" s="23"/>
    </row>
    <row r="93" spans="2:2" x14ac:dyDescent="0.3">
      <c r="B93" s="23"/>
    </row>
    <row r="94" spans="2:2" x14ac:dyDescent="0.3">
      <c r="B94" s="23"/>
    </row>
    <row r="95" spans="2:2" x14ac:dyDescent="0.3">
      <c r="B95" s="23"/>
    </row>
    <row r="96" spans="2:2" x14ac:dyDescent="0.3">
      <c r="B96" s="23"/>
    </row>
    <row r="97" spans="2:2" x14ac:dyDescent="0.3">
      <c r="B97" s="23"/>
    </row>
    <row r="98" spans="2:2" x14ac:dyDescent="0.3">
      <c r="B98" s="23"/>
    </row>
    <row r="99" spans="2:2" x14ac:dyDescent="0.3">
      <c r="B99" s="23"/>
    </row>
    <row r="100" spans="2:2" x14ac:dyDescent="0.3">
      <c r="B100" s="23"/>
    </row>
    <row r="101" spans="2:2" x14ac:dyDescent="0.3">
      <c r="B101" s="23"/>
    </row>
    <row r="102" spans="2:2" x14ac:dyDescent="0.3">
      <c r="B102" s="23"/>
    </row>
    <row r="103" spans="2:2" x14ac:dyDescent="0.3">
      <c r="B103" s="23"/>
    </row>
    <row r="104" spans="2:2" x14ac:dyDescent="0.3">
      <c r="B104" s="23"/>
    </row>
    <row r="105" spans="2:2" x14ac:dyDescent="0.3">
      <c r="B105" s="23"/>
    </row>
    <row r="106" spans="2:2" x14ac:dyDescent="0.3">
      <c r="B106" s="23"/>
    </row>
    <row r="107" spans="2:2" x14ac:dyDescent="0.3">
      <c r="B107" s="23"/>
    </row>
    <row r="108" spans="2:2" x14ac:dyDescent="0.3">
      <c r="B108" s="23"/>
    </row>
    <row r="109" spans="2:2" x14ac:dyDescent="0.3">
      <c r="B109" s="23"/>
    </row>
    <row r="110" spans="2:2" x14ac:dyDescent="0.3">
      <c r="B110" s="23"/>
    </row>
    <row r="111" spans="2:2" x14ac:dyDescent="0.3">
      <c r="B111" s="23"/>
    </row>
    <row r="112" spans="2:2" x14ac:dyDescent="0.3">
      <c r="B112" s="23"/>
    </row>
    <row r="113" spans="2:2" x14ac:dyDescent="0.3">
      <c r="B113" s="23"/>
    </row>
    <row r="114" spans="2:2" x14ac:dyDescent="0.3">
      <c r="B114" s="23"/>
    </row>
    <row r="115" spans="2:2" x14ac:dyDescent="0.3">
      <c r="B115" s="23"/>
    </row>
    <row r="116" spans="2:2" x14ac:dyDescent="0.3">
      <c r="B116" s="23"/>
    </row>
    <row r="117" spans="2:2" x14ac:dyDescent="0.3">
      <c r="B117" s="23"/>
    </row>
    <row r="118" spans="2:2" x14ac:dyDescent="0.3">
      <c r="B118" s="23"/>
    </row>
    <row r="119" spans="2:2" x14ac:dyDescent="0.3">
      <c r="B119" s="23"/>
    </row>
    <row r="120" spans="2:2" x14ac:dyDescent="0.3">
      <c r="B120" s="23"/>
    </row>
    <row r="121" spans="2:2" x14ac:dyDescent="0.3">
      <c r="B121" s="23"/>
    </row>
    <row r="122" spans="2:2" x14ac:dyDescent="0.3">
      <c r="B122" s="23"/>
    </row>
    <row r="123" spans="2:2" x14ac:dyDescent="0.3">
      <c r="B123" s="23"/>
    </row>
    <row r="124" spans="2:2" x14ac:dyDescent="0.3">
      <c r="B124" s="23"/>
    </row>
    <row r="125" spans="2:2" x14ac:dyDescent="0.3">
      <c r="B125" s="23"/>
    </row>
    <row r="126" spans="2:2" x14ac:dyDescent="0.3">
      <c r="B126" s="23"/>
    </row>
    <row r="127" spans="2:2" x14ac:dyDescent="0.3">
      <c r="B127" s="23"/>
    </row>
    <row r="128" spans="2:2" x14ac:dyDescent="0.3">
      <c r="B128" s="23"/>
    </row>
    <row r="129" spans="2:2" x14ac:dyDescent="0.3">
      <c r="B129" s="23"/>
    </row>
    <row r="130" spans="2:2" x14ac:dyDescent="0.3">
      <c r="B130" s="23"/>
    </row>
    <row r="131" spans="2:2" x14ac:dyDescent="0.3">
      <c r="B131" s="23"/>
    </row>
    <row r="132" spans="2:2" x14ac:dyDescent="0.3">
      <c r="B132" s="23"/>
    </row>
    <row r="133" spans="2:2" x14ac:dyDescent="0.3">
      <c r="B133" s="23"/>
    </row>
    <row r="134" spans="2:2" x14ac:dyDescent="0.3">
      <c r="B134" s="23"/>
    </row>
    <row r="135" spans="2:2" x14ac:dyDescent="0.3">
      <c r="B135" s="23"/>
    </row>
    <row r="136" spans="2:2" x14ac:dyDescent="0.3">
      <c r="B136" s="23"/>
    </row>
    <row r="137" spans="2:2" x14ac:dyDescent="0.3">
      <c r="B137" s="23"/>
    </row>
    <row r="138" spans="2:2" x14ac:dyDescent="0.3">
      <c r="B138" s="23"/>
    </row>
    <row r="139" spans="2:2" x14ac:dyDescent="0.3">
      <c r="B139" s="23"/>
    </row>
    <row r="140" spans="2:2" x14ac:dyDescent="0.3">
      <c r="B140" s="23"/>
    </row>
    <row r="141" spans="2:2" x14ac:dyDescent="0.3">
      <c r="B141" s="23"/>
    </row>
    <row r="142" spans="2:2" x14ac:dyDescent="0.3">
      <c r="B142" s="23"/>
    </row>
    <row r="143" spans="2:2" x14ac:dyDescent="0.3">
      <c r="B143" s="23"/>
    </row>
    <row r="144" spans="2:2" x14ac:dyDescent="0.3">
      <c r="B144" s="23"/>
    </row>
    <row r="145" spans="2:2" x14ac:dyDescent="0.3">
      <c r="B145" s="23"/>
    </row>
    <row r="146" spans="2:2" x14ac:dyDescent="0.3">
      <c r="B146" s="23"/>
    </row>
    <row r="147" spans="2:2" x14ac:dyDescent="0.3">
      <c r="B147" s="23"/>
    </row>
    <row r="148" spans="2:2" x14ac:dyDescent="0.3">
      <c r="B148" s="23"/>
    </row>
    <row r="149" spans="2:2" x14ac:dyDescent="0.3">
      <c r="B149" s="23"/>
    </row>
    <row r="150" spans="2:2" x14ac:dyDescent="0.3">
      <c r="B150" s="23"/>
    </row>
    <row r="151" spans="2:2" x14ac:dyDescent="0.3">
      <c r="B151" s="23"/>
    </row>
    <row r="152" spans="2:2" x14ac:dyDescent="0.3">
      <c r="B152" s="23"/>
    </row>
    <row r="153" spans="2:2" x14ac:dyDescent="0.3">
      <c r="B153" s="23"/>
    </row>
    <row r="154" spans="2:2" x14ac:dyDescent="0.3">
      <c r="B154" s="23"/>
    </row>
    <row r="155" spans="2:2" x14ac:dyDescent="0.3">
      <c r="B155" s="23"/>
    </row>
    <row r="156" spans="2:2" x14ac:dyDescent="0.3">
      <c r="B156" s="23"/>
    </row>
    <row r="157" spans="2:2" x14ac:dyDescent="0.3">
      <c r="B157" s="23"/>
    </row>
    <row r="158" spans="2:2" x14ac:dyDescent="0.3">
      <c r="B158" s="23"/>
    </row>
    <row r="159" spans="2:2" x14ac:dyDescent="0.3">
      <c r="B159" s="23"/>
    </row>
    <row r="160" spans="2:2" x14ac:dyDescent="0.3">
      <c r="B160" s="23"/>
    </row>
    <row r="161" spans="2:2" x14ac:dyDescent="0.3">
      <c r="B161" s="23"/>
    </row>
    <row r="162" spans="2:2" x14ac:dyDescent="0.3">
      <c r="B162" s="23"/>
    </row>
    <row r="163" spans="2:2" x14ac:dyDescent="0.3">
      <c r="B163" s="23"/>
    </row>
    <row r="164" spans="2:2" x14ac:dyDescent="0.3">
      <c r="B164" s="23"/>
    </row>
    <row r="165" spans="2:2" x14ac:dyDescent="0.3">
      <c r="B165" s="23"/>
    </row>
    <row r="166" spans="2:2" x14ac:dyDescent="0.3">
      <c r="B166" s="23"/>
    </row>
    <row r="167" spans="2:2" x14ac:dyDescent="0.3">
      <c r="B167" s="23"/>
    </row>
    <row r="168" spans="2:2" x14ac:dyDescent="0.3">
      <c r="B168" s="23"/>
    </row>
    <row r="169" spans="2:2" x14ac:dyDescent="0.3">
      <c r="B169" s="23"/>
    </row>
    <row r="170" spans="2:2" x14ac:dyDescent="0.3">
      <c r="B170" s="23"/>
    </row>
    <row r="171" spans="2:2" x14ac:dyDescent="0.3">
      <c r="B171" s="23"/>
    </row>
    <row r="172" spans="2:2" x14ac:dyDescent="0.3">
      <c r="B172" s="23"/>
    </row>
    <row r="173" spans="2:2" x14ac:dyDescent="0.3">
      <c r="B173" s="23"/>
    </row>
    <row r="174" spans="2:2" x14ac:dyDescent="0.3">
      <c r="B174" s="23"/>
    </row>
    <row r="175" spans="2:2" x14ac:dyDescent="0.3">
      <c r="B175" s="23"/>
    </row>
    <row r="176" spans="2:2" x14ac:dyDescent="0.3">
      <c r="B176" s="23"/>
    </row>
    <row r="177" spans="2:2" x14ac:dyDescent="0.3">
      <c r="B177" s="23"/>
    </row>
    <row r="178" spans="2:2" x14ac:dyDescent="0.3">
      <c r="B178" s="23"/>
    </row>
    <row r="179" spans="2:2" x14ac:dyDescent="0.3">
      <c r="B179" s="23"/>
    </row>
    <row r="180" spans="2:2" x14ac:dyDescent="0.3">
      <c r="B180" s="23"/>
    </row>
    <row r="181" spans="2:2" x14ac:dyDescent="0.3">
      <c r="B181" s="23"/>
    </row>
    <row r="182" spans="2:2" x14ac:dyDescent="0.3">
      <c r="B182" s="23"/>
    </row>
    <row r="183" spans="2:2" x14ac:dyDescent="0.3">
      <c r="B183" s="23"/>
    </row>
    <row r="184" spans="2:2" x14ac:dyDescent="0.3">
      <c r="B184" s="23"/>
    </row>
    <row r="185" spans="2:2" x14ac:dyDescent="0.3">
      <c r="B185" s="23"/>
    </row>
    <row r="186" spans="2:2" x14ac:dyDescent="0.3">
      <c r="B186" s="23"/>
    </row>
    <row r="187" spans="2:2" x14ac:dyDescent="0.3">
      <c r="B187" s="23"/>
    </row>
    <row r="188" spans="2:2" x14ac:dyDescent="0.3">
      <c r="B188" s="23"/>
    </row>
    <row r="189" spans="2:2" x14ac:dyDescent="0.3">
      <c r="B189" s="23"/>
    </row>
    <row r="190" spans="2:2" x14ac:dyDescent="0.3">
      <c r="B190" s="23"/>
    </row>
    <row r="191" spans="2:2" x14ac:dyDescent="0.3">
      <c r="B191" s="23"/>
    </row>
    <row r="192" spans="2:2" x14ac:dyDescent="0.3">
      <c r="B192" s="23"/>
    </row>
    <row r="193" spans="2:2" x14ac:dyDescent="0.3">
      <c r="B193" s="23"/>
    </row>
    <row r="194" spans="2:2" x14ac:dyDescent="0.3">
      <c r="B194" s="23"/>
    </row>
    <row r="195" spans="2:2" x14ac:dyDescent="0.3">
      <c r="B195" s="23"/>
    </row>
    <row r="196" spans="2:2" x14ac:dyDescent="0.3">
      <c r="B196" s="23"/>
    </row>
    <row r="197" spans="2:2" x14ac:dyDescent="0.3">
      <c r="B197" s="23"/>
    </row>
    <row r="198" spans="2:2" x14ac:dyDescent="0.3">
      <c r="B198" s="23"/>
    </row>
    <row r="199" spans="2:2" x14ac:dyDescent="0.3">
      <c r="B199" s="23"/>
    </row>
    <row r="200" spans="2:2" x14ac:dyDescent="0.3">
      <c r="B200" s="23"/>
    </row>
    <row r="201" spans="2:2" x14ac:dyDescent="0.3">
      <c r="B201" s="23"/>
    </row>
    <row r="202" spans="2:2" x14ac:dyDescent="0.3">
      <c r="B202" s="23"/>
    </row>
    <row r="203" spans="2:2" x14ac:dyDescent="0.3">
      <c r="B203" s="23"/>
    </row>
    <row r="204" spans="2:2" x14ac:dyDescent="0.3">
      <c r="B204" s="23"/>
    </row>
    <row r="205" spans="2:2" x14ac:dyDescent="0.3">
      <c r="B205" s="23"/>
    </row>
    <row r="206" spans="2:2" x14ac:dyDescent="0.3">
      <c r="B206" s="23"/>
    </row>
    <row r="207" spans="2:2" x14ac:dyDescent="0.3">
      <c r="B207" s="23"/>
    </row>
    <row r="208" spans="2:2" x14ac:dyDescent="0.3">
      <c r="B208" s="23"/>
    </row>
    <row r="209" spans="2:2" x14ac:dyDescent="0.3">
      <c r="B209" s="23"/>
    </row>
    <row r="210" spans="2:2" x14ac:dyDescent="0.3">
      <c r="B210" s="23"/>
    </row>
    <row r="211" spans="2:2" x14ac:dyDescent="0.3">
      <c r="B211" s="23"/>
    </row>
    <row r="212" spans="2:2" x14ac:dyDescent="0.3">
      <c r="B212" s="23"/>
    </row>
    <row r="213" spans="2:2" x14ac:dyDescent="0.3">
      <c r="B213" s="23"/>
    </row>
    <row r="214" spans="2:2" x14ac:dyDescent="0.3">
      <c r="B214" s="23"/>
    </row>
    <row r="215" spans="2:2" x14ac:dyDescent="0.3">
      <c r="B215" s="23"/>
    </row>
    <row r="216" spans="2:2" x14ac:dyDescent="0.3">
      <c r="B216" s="23"/>
    </row>
    <row r="217" spans="2:2" x14ac:dyDescent="0.3">
      <c r="B217" s="23"/>
    </row>
    <row r="218" spans="2:2" x14ac:dyDescent="0.3">
      <c r="B218" s="23"/>
    </row>
    <row r="219" spans="2:2" x14ac:dyDescent="0.3">
      <c r="B219" s="23"/>
    </row>
    <row r="220" spans="2:2" x14ac:dyDescent="0.3">
      <c r="B220" s="23"/>
    </row>
    <row r="221" spans="2:2" x14ac:dyDescent="0.3">
      <c r="B221" s="23"/>
    </row>
    <row r="222" spans="2:2" x14ac:dyDescent="0.3">
      <c r="B222" s="23"/>
    </row>
    <row r="223" spans="2:2" x14ac:dyDescent="0.3">
      <c r="B223" s="23"/>
    </row>
    <row r="224" spans="2:2" x14ac:dyDescent="0.3">
      <c r="B224" s="23"/>
    </row>
    <row r="225" spans="2:2" x14ac:dyDescent="0.3">
      <c r="B225" s="23"/>
    </row>
    <row r="226" spans="2:2" x14ac:dyDescent="0.3">
      <c r="B226" s="23"/>
    </row>
    <row r="227" spans="2:2" x14ac:dyDescent="0.3">
      <c r="B227" s="23"/>
    </row>
    <row r="228" spans="2:2" x14ac:dyDescent="0.3">
      <c r="B228" s="23"/>
    </row>
    <row r="229" spans="2:2" x14ac:dyDescent="0.3">
      <c r="B229" s="23"/>
    </row>
    <row r="230" spans="2:2" x14ac:dyDescent="0.3">
      <c r="B230" s="23"/>
    </row>
    <row r="231" spans="2:2" x14ac:dyDescent="0.3">
      <c r="B231" s="23"/>
    </row>
    <row r="232" spans="2:2" x14ac:dyDescent="0.3">
      <c r="B232" s="23"/>
    </row>
    <row r="233" spans="2:2" x14ac:dyDescent="0.3">
      <c r="B233" s="23"/>
    </row>
    <row r="234" spans="2:2" x14ac:dyDescent="0.3">
      <c r="B234" s="23"/>
    </row>
    <row r="235" spans="2:2" x14ac:dyDescent="0.3">
      <c r="B235" s="23"/>
    </row>
    <row r="236" spans="2:2" x14ac:dyDescent="0.3">
      <c r="B236" s="23"/>
    </row>
    <row r="237" spans="2:2" x14ac:dyDescent="0.3">
      <c r="B237" s="23"/>
    </row>
    <row r="238" spans="2:2" x14ac:dyDescent="0.3">
      <c r="B238" s="23"/>
    </row>
    <row r="239" spans="2:2" x14ac:dyDescent="0.3">
      <c r="B239" s="23"/>
    </row>
    <row r="240" spans="2:2" x14ac:dyDescent="0.3">
      <c r="B240" s="23"/>
    </row>
    <row r="241" spans="2:2" x14ac:dyDescent="0.3">
      <c r="B241" s="23"/>
    </row>
    <row r="242" spans="2:2" x14ac:dyDescent="0.3">
      <c r="B242" s="23"/>
    </row>
    <row r="243" spans="2:2" x14ac:dyDescent="0.3">
      <c r="B243" s="23"/>
    </row>
    <row r="244" spans="2:2" x14ac:dyDescent="0.3">
      <c r="B244" s="23"/>
    </row>
    <row r="245" spans="2:2" x14ac:dyDescent="0.3">
      <c r="B245" s="23"/>
    </row>
    <row r="246" spans="2:2" x14ac:dyDescent="0.3">
      <c r="B246" s="23"/>
    </row>
    <row r="247" spans="2:2" x14ac:dyDescent="0.3">
      <c r="B247" s="23"/>
    </row>
    <row r="248" spans="2:2" x14ac:dyDescent="0.3">
      <c r="B248" s="23"/>
    </row>
    <row r="249" spans="2:2" x14ac:dyDescent="0.3">
      <c r="B249" s="23"/>
    </row>
    <row r="250" spans="2:2" x14ac:dyDescent="0.3">
      <c r="B250" s="23"/>
    </row>
    <row r="251" spans="2:2" x14ac:dyDescent="0.3">
      <c r="B251" s="23"/>
    </row>
    <row r="252" spans="2:2" x14ac:dyDescent="0.3">
      <c r="B252" s="23"/>
    </row>
    <row r="253" spans="2:2" x14ac:dyDescent="0.3">
      <c r="B253" s="23"/>
    </row>
    <row r="254" spans="2:2" x14ac:dyDescent="0.3">
      <c r="B254" s="23"/>
    </row>
    <row r="255" spans="2:2" x14ac:dyDescent="0.3">
      <c r="B255" s="23"/>
    </row>
    <row r="256" spans="2:2" x14ac:dyDescent="0.3">
      <c r="B256" s="23"/>
    </row>
    <row r="257" spans="2:2" x14ac:dyDescent="0.3">
      <c r="B257" s="23"/>
    </row>
    <row r="258" spans="2:2" x14ac:dyDescent="0.3">
      <c r="B258" s="23"/>
    </row>
    <row r="259" spans="2:2" x14ac:dyDescent="0.3">
      <c r="B259" s="23"/>
    </row>
    <row r="260" spans="2:2" x14ac:dyDescent="0.3">
      <c r="B260" s="23"/>
    </row>
    <row r="261" spans="2:2" x14ac:dyDescent="0.3">
      <c r="B261" s="23"/>
    </row>
    <row r="262" spans="2:2" x14ac:dyDescent="0.3">
      <c r="B262" s="23"/>
    </row>
    <row r="263" spans="2:2" x14ac:dyDescent="0.3">
      <c r="B263" s="23"/>
    </row>
    <row r="264" spans="2:2" x14ac:dyDescent="0.3">
      <c r="B264" s="23"/>
    </row>
    <row r="265" spans="2:2" x14ac:dyDescent="0.3">
      <c r="B265" s="23"/>
    </row>
    <row r="266" spans="2:2" x14ac:dyDescent="0.3">
      <c r="B266" s="23"/>
    </row>
    <row r="267" spans="2:2" x14ac:dyDescent="0.3">
      <c r="B267" s="23"/>
    </row>
    <row r="268" spans="2:2" x14ac:dyDescent="0.3">
      <c r="B268" s="23"/>
    </row>
    <row r="269" spans="2:2" x14ac:dyDescent="0.3">
      <c r="B269" s="23"/>
    </row>
    <row r="270" spans="2:2" x14ac:dyDescent="0.3">
      <c r="B270" s="23"/>
    </row>
    <row r="271" spans="2:2" x14ac:dyDescent="0.3">
      <c r="B271" s="23"/>
    </row>
    <row r="272" spans="2:2" x14ac:dyDescent="0.3">
      <c r="B272" s="23"/>
    </row>
    <row r="273" spans="2:2" x14ac:dyDescent="0.3">
      <c r="B273" s="23"/>
    </row>
    <row r="274" spans="2:2" x14ac:dyDescent="0.3">
      <c r="B274" s="23"/>
    </row>
    <row r="275" spans="2:2" x14ac:dyDescent="0.3">
      <c r="B275" s="23"/>
    </row>
    <row r="276" spans="2:2" x14ac:dyDescent="0.3">
      <c r="B276" s="23"/>
    </row>
    <row r="277" spans="2:2" x14ac:dyDescent="0.3">
      <c r="B277" s="23"/>
    </row>
    <row r="278" spans="2:2" x14ac:dyDescent="0.3">
      <c r="B278" s="23"/>
    </row>
    <row r="279" spans="2:2" x14ac:dyDescent="0.3">
      <c r="B279" s="23"/>
    </row>
    <row r="280" spans="2:2" x14ac:dyDescent="0.3">
      <c r="B280" s="23"/>
    </row>
    <row r="281" spans="2:2" x14ac:dyDescent="0.3">
      <c r="B281" s="23"/>
    </row>
    <row r="282" spans="2:2" x14ac:dyDescent="0.3">
      <c r="B282" s="23"/>
    </row>
    <row r="283" spans="2:2" x14ac:dyDescent="0.3">
      <c r="B283" s="23"/>
    </row>
    <row r="284" spans="2:2" x14ac:dyDescent="0.3">
      <c r="B284" s="23"/>
    </row>
    <row r="285" spans="2:2" x14ac:dyDescent="0.3">
      <c r="B285" s="23"/>
    </row>
    <row r="286" spans="2:2" x14ac:dyDescent="0.3">
      <c r="B286" s="23"/>
    </row>
    <row r="287" spans="2:2" x14ac:dyDescent="0.3">
      <c r="B287" s="23"/>
    </row>
    <row r="288" spans="2:2" x14ac:dyDescent="0.3">
      <c r="B288" s="23"/>
    </row>
    <row r="289" spans="2:2" x14ac:dyDescent="0.3">
      <c r="B289" s="23"/>
    </row>
    <row r="290" spans="2:2" x14ac:dyDescent="0.3">
      <c r="B290" s="23"/>
    </row>
    <row r="291" spans="2:2" x14ac:dyDescent="0.3">
      <c r="B291" s="23"/>
    </row>
    <row r="292" spans="2:2" x14ac:dyDescent="0.3">
      <c r="B292" s="23"/>
    </row>
    <row r="293" spans="2:2" x14ac:dyDescent="0.3">
      <c r="B293" s="23"/>
    </row>
    <row r="294" spans="2:2" x14ac:dyDescent="0.3">
      <c r="B294" s="23"/>
    </row>
    <row r="295" spans="2:2" x14ac:dyDescent="0.3">
      <c r="B295" s="23"/>
    </row>
    <row r="296" spans="2:2" x14ac:dyDescent="0.3">
      <c r="B296" s="23"/>
    </row>
    <row r="297" spans="2:2" x14ac:dyDescent="0.3">
      <c r="B297" s="23"/>
    </row>
    <row r="298" spans="2:2" x14ac:dyDescent="0.3">
      <c r="B298" s="23"/>
    </row>
    <row r="299" spans="2:2" x14ac:dyDescent="0.3">
      <c r="B299" s="23"/>
    </row>
    <row r="300" spans="2:2" x14ac:dyDescent="0.3">
      <c r="B300" s="23"/>
    </row>
    <row r="301" spans="2:2" x14ac:dyDescent="0.3">
      <c r="B301" s="23"/>
    </row>
    <row r="302" spans="2:2" x14ac:dyDescent="0.3">
      <c r="B302" s="23"/>
    </row>
    <row r="303" spans="2:2" x14ac:dyDescent="0.3">
      <c r="B303" s="23"/>
    </row>
    <row r="304" spans="2:2" x14ac:dyDescent="0.3">
      <c r="B304" s="23"/>
    </row>
    <row r="305" spans="2:2" x14ac:dyDescent="0.3">
      <c r="B305" s="23"/>
    </row>
    <row r="306" spans="2:2" x14ac:dyDescent="0.3">
      <c r="B306" s="23"/>
    </row>
    <row r="307" spans="2:2" x14ac:dyDescent="0.3">
      <c r="B307" s="23"/>
    </row>
    <row r="308" spans="2:2" x14ac:dyDescent="0.3">
      <c r="B308" s="23"/>
    </row>
    <row r="309" spans="2:2" x14ac:dyDescent="0.3">
      <c r="B309" s="23"/>
    </row>
    <row r="310" spans="2:2" x14ac:dyDescent="0.3">
      <c r="B310" s="23"/>
    </row>
    <row r="311" spans="2:2" x14ac:dyDescent="0.3">
      <c r="B311" s="23"/>
    </row>
    <row r="312" spans="2:2" x14ac:dyDescent="0.3">
      <c r="B312" s="23"/>
    </row>
    <row r="313" spans="2:2" x14ac:dyDescent="0.3">
      <c r="B313" s="23"/>
    </row>
    <row r="314" spans="2:2" x14ac:dyDescent="0.3">
      <c r="B314" s="23"/>
    </row>
    <row r="315" spans="2:2" x14ac:dyDescent="0.3">
      <c r="B315" s="23"/>
    </row>
    <row r="316" spans="2:2" x14ac:dyDescent="0.3">
      <c r="B316" s="23"/>
    </row>
    <row r="317" spans="2:2" x14ac:dyDescent="0.3">
      <c r="B317" s="23"/>
    </row>
    <row r="318" spans="2:2" x14ac:dyDescent="0.3">
      <c r="B318" s="23"/>
    </row>
    <row r="319" spans="2:2" x14ac:dyDescent="0.3">
      <c r="B319" s="23"/>
    </row>
    <row r="320" spans="2:2" x14ac:dyDescent="0.3">
      <c r="B320" s="23"/>
    </row>
    <row r="321" spans="2:2" x14ac:dyDescent="0.3">
      <c r="B321" s="23"/>
    </row>
    <row r="322" spans="2:2" x14ac:dyDescent="0.3">
      <c r="B322" s="23"/>
    </row>
    <row r="323" spans="2:2" x14ac:dyDescent="0.3">
      <c r="B323" s="23"/>
    </row>
    <row r="324" spans="2:2" x14ac:dyDescent="0.3">
      <c r="B324" s="23"/>
    </row>
    <row r="325" spans="2:2" x14ac:dyDescent="0.3">
      <c r="B325" s="23"/>
    </row>
    <row r="326" spans="2:2" x14ac:dyDescent="0.3">
      <c r="B326" s="23"/>
    </row>
    <row r="327" spans="2:2" x14ac:dyDescent="0.3">
      <c r="B327" s="23"/>
    </row>
    <row r="328" spans="2:2" x14ac:dyDescent="0.3">
      <c r="B328" s="23"/>
    </row>
    <row r="329" spans="2:2" x14ac:dyDescent="0.3">
      <c r="B329" s="23"/>
    </row>
    <row r="330" spans="2:2" x14ac:dyDescent="0.3">
      <c r="B330" s="23"/>
    </row>
    <row r="331" spans="2:2" x14ac:dyDescent="0.3">
      <c r="B331" s="23"/>
    </row>
    <row r="332" spans="2:2" x14ac:dyDescent="0.3">
      <c r="B332" s="23"/>
    </row>
    <row r="333" spans="2:2" x14ac:dyDescent="0.3">
      <c r="B333" s="23"/>
    </row>
    <row r="334" spans="2:2" x14ac:dyDescent="0.3">
      <c r="B334" s="23"/>
    </row>
    <row r="335" spans="2:2" x14ac:dyDescent="0.3">
      <c r="B335" s="23"/>
    </row>
    <row r="336" spans="2:2" x14ac:dyDescent="0.3">
      <c r="B336" s="23"/>
    </row>
    <row r="337" spans="2:2" x14ac:dyDescent="0.3">
      <c r="B337" s="23"/>
    </row>
    <row r="338" spans="2:2" x14ac:dyDescent="0.3">
      <c r="B338" s="23"/>
    </row>
    <row r="339" spans="2:2" x14ac:dyDescent="0.3">
      <c r="B339" s="23"/>
    </row>
    <row r="340" spans="2:2" x14ac:dyDescent="0.3">
      <c r="B340" s="23"/>
    </row>
    <row r="341" spans="2:2" x14ac:dyDescent="0.3">
      <c r="B341" s="23"/>
    </row>
    <row r="342" spans="2:2" x14ac:dyDescent="0.3">
      <c r="B342" s="23"/>
    </row>
    <row r="343" spans="2:2" x14ac:dyDescent="0.3">
      <c r="B343" s="23"/>
    </row>
    <row r="344" spans="2:2" x14ac:dyDescent="0.3">
      <c r="B344" s="23"/>
    </row>
    <row r="345" spans="2:2" x14ac:dyDescent="0.3">
      <c r="B345" s="23"/>
    </row>
    <row r="346" spans="2:2" x14ac:dyDescent="0.3">
      <c r="B346" s="23"/>
    </row>
    <row r="347" spans="2:2" x14ac:dyDescent="0.3">
      <c r="B347" s="23"/>
    </row>
    <row r="348" spans="2:2" x14ac:dyDescent="0.3">
      <c r="B348" s="23"/>
    </row>
    <row r="349" spans="2:2" x14ac:dyDescent="0.3">
      <c r="B349" s="23"/>
    </row>
    <row r="350" spans="2:2" x14ac:dyDescent="0.3">
      <c r="B350" s="23"/>
    </row>
    <row r="351" spans="2:2" x14ac:dyDescent="0.3">
      <c r="B351" s="23"/>
    </row>
    <row r="352" spans="2:2" x14ac:dyDescent="0.3">
      <c r="B352" s="23"/>
    </row>
    <row r="353" spans="2:2" x14ac:dyDescent="0.3">
      <c r="B353" s="23"/>
    </row>
    <row r="354" spans="2:2" x14ac:dyDescent="0.3">
      <c r="B354" s="23"/>
    </row>
    <row r="355" spans="2:2" x14ac:dyDescent="0.3">
      <c r="B355" s="23"/>
    </row>
    <row r="356" spans="2:2" x14ac:dyDescent="0.3">
      <c r="B356" s="23"/>
    </row>
    <row r="357" spans="2:2" x14ac:dyDescent="0.3">
      <c r="B357" s="23"/>
    </row>
    <row r="358" spans="2:2" x14ac:dyDescent="0.3">
      <c r="B358" s="23"/>
    </row>
    <row r="359" spans="2:2" x14ac:dyDescent="0.3">
      <c r="B359" s="23"/>
    </row>
    <row r="360" spans="2:2" x14ac:dyDescent="0.3">
      <c r="B360" s="23"/>
    </row>
    <row r="361" spans="2:2" x14ac:dyDescent="0.3">
      <c r="B361" s="23"/>
    </row>
    <row r="362" spans="2:2" x14ac:dyDescent="0.3">
      <c r="B362" s="23"/>
    </row>
    <row r="363" spans="2:2" x14ac:dyDescent="0.3">
      <c r="B363" s="23"/>
    </row>
    <row r="364" spans="2:2" x14ac:dyDescent="0.3">
      <c r="B364" s="23"/>
    </row>
    <row r="365" spans="2:2" x14ac:dyDescent="0.3">
      <c r="B365" s="23"/>
    </row>
    <row r="366" spans="2:2" x14ac:dyDescent="0.3">
      <c r="B366" s="23"/>
    </row>
    <row r="367" spans="2:2" x14ac:dyDescent="0.3">
      <c r="B367" s="23"/>
    </row>
    <row r="368" spans="2:2" x14ac:dyDescent="0.3">
      <c r="B368" s="23"/>
    </row>
    <row r="369" spans="2:2" x14ac:dyDescent="0.3">
      <c r="B369" s="23"/>
    </row>
    <row r="370" spans="2:2" x14ac:dyDescent="0.3">
      <c r="B370" s="23"/>
    </row>
    <row r="371" spans="2:2" x14ac:dyDescent="0.3">
      <c r="B371" s="23"/>
    </row>
    <row r="372" spans="2:2" x14ac:dyDescent="0.3">
      <c r="B372" s="23"/>
    </row>
    <row r="373" spans="2:2" x14ac:dyDescent="0.3">
      <c r="B373" s="23"/>
    </row>
    <row r="374" spans="2:2" x14ac:dyDescent="0.3">
      <c r="B374" s="23"/>
    </row>
    <row r="375" spans="2:2" x14ac:dyDescent="0.3">
      <c r="B375" s="23"/>
    </row>
    <row r="376" spans="2:2" x14ac:dyDescent="0.3">
      <c r="B376" s="23"/>
    </row>
    <row r="377" spans="2:2" x14ac:dyDescent="0.3">
      <c r="B377" s="23"/>
    </row>
    <row r="378" spans="2:2" x14ac:dyDescent="0.3">
      <c r="B378" s="23"/>
    </row>
    <row r="379" spans="2:2" x14ac:dyDescent="0.3">
      <c r="B379" s="23"/>
    </row>
    <row r="380" spans="2:2" x14ac:dyDescent="0.3">
      <c r="B380" s="23"/>
    </row>
    <row r="381" spans="2:2" x14ac:dyDescent="0.3">
      <c r="B381" s="23"/>
    </row>
    <row r="382" spans="2:2" x14ac:dyDescent="0.3">
      <c r="B382" s="23"/>
    </row>
    <row r="383" spans="2:2" x14ac:dyDescent="0.3">
      <c r="B383" s="23"/>
    </row>
    <row r="384" spans="2:2" x14ac:dyDescent="0.3">
      <c r="B384" s="23"/>
    </row>
    <row r="385" spans="2:2" x14ac:dyDescent="0.3">
      <c r="B385" s="23"/>
    </row>
    <row r="386" spans="2:2" x14ac:dyDescent="0.3">
      <c r="B386" s="23"/>
    </row>
    <row r="387" spans="2:2" x14ac:dyDescent="0.3">
      <c r="B387" s="23"/>
    </row>
    <row r="388" spans="2:2" x14ac:dyDescent="0.3">
      <c r="B388" s="23"/>
    </row>
    <row r="389" spans="2:2" x14ac:dyDescent="0.3">
      <c r="B389" s="23"/>
    </row>
    <row r="390" spans="2:2" x14ac:dyDescent="0.3">
      <c r="B390" s="23"/>
    </row>
    <row r="391" spans="2:2" x14ac:dyDescent="0.3">
      <c r="B391" s="23"/>
    </row>
    <row r="392" spans="2:2" x14ac:dyDescent="0.3">
      <c r="B392" s="23"/>
    </row>
    <row r="393" spans="2:2" x14ac:dyDescent="0.3">
      <c r="B393" s="23"/>
    </row>
    <row r="394" spans="2:2" x14ac:dyDescent="0.3">
      <c r="B394" s="23"/>
    </row>
    <row r="395" spans="2:2" x14ac:dyDescent="0.3">
      <c r="B395" s="23"/>
    </row>
    <row r="396" spans="2:2" x14ac:dyDescent="0.3">
      <c r="B396" s="23"/>
    </row>
    <row r="397" spans="2:2" x14ac:dyDescent="0.3">
      <c r="B397" s="23"/>
    </row>
    <row r="398" spans="2:2" x14ac:dyDescent="0.3">
      <c r="B398" s="23"/>
    </row>
    <row r="399" spans="2:2" x14ac:dyDescent="0.3">
      <c r="B399" s="23"/>
    </row>
    <row r="400" spans="2:2" x14ac:dyDescent="0.3">
      <c r="B400" s="23"/>
    </row>
    <row r="401" spans="2:2" x14ac:dyDescent="0.3">
      <c r="B401" s="23"/>
    </row>
    <row r="402" spans="2:2" x14ac:dyDescent="0.3">
      <c r="B402" s="23"/>
    </row>
    <row r="403" spans="2:2" x14ac:dyDescent="0.3">
      <c r="B403" s="23"/>
    </row>
    <row r="404" spans="2:2" x14ac:dyDescent="0.3">
      <c r="B404" s="23"/>
    </row>
    <row r="405" spans="2:2" x14ac:dyDescent="0.3">
      <c r="B405" s="23"/>
    </row>
    <row r="406" spans="2:2" x14ac:dyDescent="0.3">
      <c r="B406" s="23"/>
    </row>
    <row r="407" spans="2:2" x14ac:dyDescent="0.3">
      <c r="B407" s="23"/>
    </row>
    <row r="408" spans="2:2" x14ac:dyDescent="0.3">
      <c r="B408" s="23"/>
    </row>
    <row r="409" spans="2:2" x14ac:dyDescent="0.3">
      <c r="B409" s="23"/>
    </row>
    <row r="410" spans="2:2" x14ac:dyDescent="0.3">
      <c r="B410" s="23"/>
    </row>
    <row r="411" spans="2:2" x14ac:dyDescent="0.3">
      <c r="B411" s="23"/>
    </row>
    <row r="412" spans="2:2" x14ac:dyDescent="0.3">
      <c r="B412" s="23"/>
    </row>
    <row r="413" spans="2:2" x14ac:dyDescent="0.3">
      <c r="B413" s="23"/>
    </row>
    <row r="414" spans="2:2" x14ac:dyDescent="0.3">
      <c r="B414" s="23"/>
    </row>
    <row r="415" spans="2:2" x14ac:dyDescent="0.3">
      <c r="B415" s="23"/>
    </row>
    <row r="416" spans="2:2" x14ac:dyDescent="0.3">
      <c r="B416" s="23"/>
    </row>
    <row r="417" spans="2:2" x14ac:dyDescent="0.3">
      <c r="B417" s="23"/>
    </row>
    <row r="418" spans="2:2" x14ac:dyDescent="0.3">
      <c r="B418" s="23"/>
    </row>
    <row r="419" spans="2:2" x14ac:dyDescent="0.3">
      <c r="B419" s="23"/>
    </row>
    <row r="420" spans="2:2" x14ac:dyDescent="0.3">
      <c r="B420" s="23"/>
    </row>
    <row r="421" spans="2:2" x14ac:dyDescent="0.3">
      <c r="B421" s="23"/>
    </row>
    <row r="422" spans="2:2" x14ac:dyDescent="0.3">
      <c r="B422" s="23"/>
    </row>
    <row r="423" spans="2:2" x14ac:dyDescent="0.3">
      <c r="B423" s="23"/>
    </row>
    <row r="424" spans="2:2" x14ac:dyDescent="0.3">
      <c r="B424" s="23"/>
    </row>
    <row r="425" spans="2:2" x14ac:dyDescent="0.3">
      <c r="B425" s="23"/>
    </row>
    <row r="426" spans="2:2" x14ac:dyDescent="0.3">
      <c r="B426" s="23"/>
    </row>
    <row r="427" spans="2:2" x14ac:dyDescent="0.3">
      <c r="B427" s="23"/>
    </row>
    <row r="428" spans="2:2" x14ac:dyDescent="0.3">
      <c r="B428" s="23"/>
    </row>
    <row r="429" spans="2:2" x14ac:dyDescent="0.3">
      <c r="B429" s="23"/>
    </row>
    <row r="430" spans="2:2" x14ac:dyDescent="0.3">
      <c r="B430" s="23"/>
    </row>
    <row r="431" spans="2:2" x14ac:dyDescent="0.3">
      <c r="B431" s="23"/>
    </row>
    <row r="432" spans="2:2" x14ac:dyDescent="0.3">
      <c r="B432" s="23"/>
    </row>
    <row r="433" spans="2:2" x14ac:dyDescent="0.3">
      <c r="B433" s="23"/>
    </row>
    <row r="434" spans="2:2" x14ac:dyDescent="0.3">
      <c r="B434" s="23"/>
    </row>
    <row r="435" spans="2:2" x14ac:dyDescent="0.3">
      <c r="B435" s="23"/>
    </row>
    <row r="436" spans="2:2" x14ac:dyDescent="0.3">
      <c r="B436" s="23"/>
    </row>
    <row r="437" spans="2:2" x14ac:dyDescent="0.3">
      <c r="B437" s="23"/>
    </row>
    <row r="438" spans="2:2" x14ac:dyDescent="0.3">
      <c r="B438" s="23"/>
    </row>
    <row r="439" spans="2:2" x14ac:dyDescent="0.3">
      <c r="B439" s="23"/>
    </row>
    <row r="440" spans="2:2" x14ac:dyDescent="0.3">
      <c r="B440" s="23"/>
    </row>
    <row r="441" spans="2:2" x14ac:dyDescent="0.3">
      <c r="B441" s="23"/>
    </row>
    <row r="442" spans="2:2" x14ac:dyDescent="0.3">
      <c r="B442" s="23"/>
    </row>
    <row r="443" spans="2:2" x14ac:dyDescent="0.3">
      <c r="B443" s="23"/>
    </row>
    <row r="444" spans="2:2" x14ac:dyDescent="0.3">
      <c r="B444" s="23"/>
    </row>
    <row r="445" spans="2:2" x14ac:dyDescent="0.3">
      <c r="B445" s="23"/>
    </row>
    <row r="446" spans="2:2" x14ac:dyDescent="0.3">
      <c r="B446" s="23"/>
    </row>
    <row r="447" spans="2:2" x14ac:dyDescent="0.3">
      <c r="B447" s="23"/>
    </row>
    <row r="448" spans="2:2" x14ac:dyDescent="0.3">
      <c r="B448" s="23"/>
    </row>
    <row r="449" spans="2:2" x14ac:dyDescent="0.3">
      <c r="B449" s="23"/>
    </row>
    <row r="450" spans="2:2" x14ac:dyDescent="0.3">
      <c r="B450" s="23"/>
    </row>
    <row r="451" spans="2:2" x14ac:dyDescent="0.3">
      <c r="B451" s="23"/>
    </row>
    <row r="452" spans="2:2" x14ac:dyDescent="0.3">
      <c r="B452" s="23"/>
    </row>
    <row r="453" spans="2:2" x14ac:dyDescent="0.3">
      <c r="B453" s="23"/>
    </row>
    <row r="454" spans="2:2" x14ac:dyDescent="0.3">
      <c r="B454" s="23"/>
    </row>
    <row r="455" spans="2:2" x14ac:dyDescent="0.3">
      <c r="B455" s="23"/>
    </row>
    <row r="456" spans="2:2" x14ac:dyDescent="0.3">
      <c r="B456" s="23"/>
    </row>
    <row r="457" spans="2:2" x14ac:dyDescent="0.3">
      <c r="B457" s="23"/>
    </row>
    <row r="458" spans="2:2" x14ac:dyDescent="0.3">
      <c r="B458" s="23"/>
    </row>
    <row r="459" spans="2:2" x14ac:dyDescent="0.3">
      <c r="B459" s="23"/>
    </row>
    <row r="460" spans="2:2" x14ac:dyDescent="0.3">
      <c r="B460" s="23"/>
    </row>
    <row r="461" spans="2:2" x14ac:dyDescent="0.3">
      <c r="B461" s="23"/>
    </row>
    <row r="462" spans="2:2" x14ac:dyDescent="0.3">
      <c r="B462" s="23"/>
    </row>
    <row r="463" spans="2:2" x14ac:dyDescent="0.3">
      <c r="B463" s="23"/>
    </row>
    <row r="464" spans="2:2" x14ac:dyDescent="0.3">
      <c r="B464" s="23"/>
    </row>
    <row r="465" spans="2:2" x14ac:dyDescent="0.3">
      <c r="B465" s="23"/>
    </row>
    <row r="466" spans="2:2" x14ac:dyDescent="0.3">
      <c r="B466" s="23"/>
    </row>
    <row r="467" spans="2:2" x14ac:dyDescent="0.3">
      <c r="B467" s="23"/>
    </row>
    <row r="468" spans="2:2" x14ac:dyDescent="0.3">
      <c r="B468" s="23"/>
    </row>
    <row r="469" spans="2:2" x14ac:dyDescent="0.3">
      <c r="B469" s="23"/>
    </row>
    <row r="470" spans="2:2" x14ac:dyDescent="0.3">
      <c r="B470" s="23"/>
    </row>
    <row r="471" spans="2:2" x14ac:dyDescent="0.3">
      <c r="B471" s="23"/>
    </row>
    <row r="472" spans="2:2" x14ac:dyDescent="0.3">
      <c r="B472" s="23"/>
    </row>
    <row r="473" spans="2:2" x14ac:dyDescent="0.3">
      <c r="B473" s="23"/>
    </row>
    <row r="474" spans="2:2" x14ac:dyDescent="0.3">
      <c r="B474" s="23"/>
    </row>
    <row r="475" spans="2:2" x14ac:dyDescent="0.3">
      <c r="B475" s="23"/>
    </row>
    <row r="476" spans="2:2" x14ac:dyDescent="0.3">
      <c r="B476" s="23"/>
    </row>
    <row r="477" spans="2:2" x14ac:dyDescent="0.3">
      <c r="B477" s="23"/>
    </row>
    <row r="478" spans="2:2" x14ac:dyDescent="0.3">
      <c r="B478" s="23"/>
    </row>
    <row r="479" spans="2:2" x14ac:dyDescent="0.3">
      <c r="B479" s="23"/>
    </row>
    <row r="480" spans="2:2" x14ac:dyDescent="0.3">
      <c r="B480" s="23"/>
    </row>
    <row r="481" spans="2:2" x14ac:dyDescent="0.3">
      <c r="B481" s="23"/>
    </row>
    <row r="482" spans="2:2" x14ac:dyDescent="0.3">
      <c r="B482" s="23"/>
    </row>
    <row r="483" spans="2:2" x14ac:dyDescent="0.3">
      <c r="B483" s="23"/>
    </row>
    <row r="484" spans="2:2" x14ac:dyDescent="0.3">
      <c r="B484" s="23"/>
    </row>
    <row r="485" spans="2:2" x14ac:dyDescent="0.3">
      <c r="B485" s="23"/>
    </row>
    <row r="486" spans="2:2" x14ac:dyDescent="0.3">
      <c r="B486" s="23"/>
    </row>
    <row r="487" spans="2:2" x14ac:dyDescent="0.3">
      <c r="B487" s="23"/>
    </row>
    <row r="488" spans="2:2" x14ac:dyDescent="0.3">
      <c r="B488" s="23"/>
    </row>
    <row r="489" spans="2:2" x14ac:dyDescent="0.3">
      <c r="B489" s="23"/>
    </row>
    <row r="490" spans="2:2" x14ac:dyDescent="0.3">
      <c r="B490" s="23"/>
    </row>
    <row r="491" spans="2:2" x14ac:dyDescent="0.3">
      <c r="B491" s="23"/>
    </row>
    <row r="492" spans="2:2" x14ac:dyDescent="0.3">
      <c r="B492" s="23"/>
    </row>
    <row r="493" spans="2:2" x14ac:dyDescent="0.3">
      <c r="B493" s="23"/>
    </row>
    <row r="494" spans="2:2" x14ac:dyDescent="0.3">
      <c r="B494" s="23"/>
    </row>
    <row r="495" spans="2:2" x14ac:dyDescent="0.3">
      <c r="B495" s="23"/>
    </row>
    <row r="496" spans="2:2" x14ac:dyDescent="0.3">
      <c r="B496" s="23"/>
    </row>
    <row r="497" spans="2:2" x14ac:dyDescent="0.3">
      <c r="B497" s="23"/>
    </row>
    <row r="498" spans="2:2" x14ac:dyDescent="0.3">
      <c r="B498" s="23"/>
    </row>
    <row r="499" spans="2:2" x14ac:dyDescent="0.3">
      <c r="B499" s="23"/>
    </row>
    <row r="500" spans="2:2" x14ac:dyDescent="0.3">
      <c r="B500" s="23"/>
    </row>
    <row r="501" spans="2:2" x14ac:dyDescent="0.3">
      <c r="B501" s="23"/>
    </row>
    <row r="502" spans="2:2" x14ac:dyDescent="0.3">
      <c r="B502" s="23"/>
    </row>
    <row r="503" spans="2:2" x14ac:dyDescent="0.3">
      <c r="B503" s="23"/>
    </row>
    <row r="504" spans="2:2" x14ac:dyDescent="0.3">
      <c r="B504" s="23"/>
    </row>
    <row r="505" spans="2:2" x14ac:dyDescent="0.3">
      <c r="B505" s="23"/>
    </row>
    <row r="506" spans="2:2" x14ac:dyDescent="0.3">
      <c r="B506" s="23"/>
    </row>
    <row r="507" spans="2:2" x14ac:dyDescent="0.3">
      <c r="B507" s="23"/>
    </row>
    <row r="508" spans="2:2" x14ac:dyDescent="0.3">
      <c r="B508" s="23"/>
    </row>
    <row r="509" spans="2:2" x14ac:dyDescent="0.3">
      <c r="B509" s="23"/>
    </row>
    <row r="510" spans="2:2" x14ac:dyDescent="0.3">
      <c r="B510" s="23"/>
    </row>
    <row r="511" spans="2:2" x14ac:dyDescent="0.3">
      <c r="B511" s="23"/>
    </row>
    <row r="512" spans="2:2" x14ac:dyDescent="0.3">
      <c r="B512" s="23"/>
    </row>
    <row r="513" spans="2:2" x14ac:dyDescent="0.3">
      <c r="B513" s="23"/>
    </row>
    <row r="514" spans="2:2" x14ac:dyDescent="0.3">
      <c r="B514" s="23"/>
    </row>
    <row r="515" spans="2:2" x14ac:dyDescent="0.3">
      <c r="B515" s="23"/>
    </row>
    <row r="516" spans="2:2" x14ac:dyDescent="0.3">
      <c r="B516" s="23"/>
    </row>
    <row r="517" spans="2:2" x14ac:dyDescent="0.3">
      <c r="B517" s="23"/>
    </row>
    <row r="518" spans="2:2" x14ac:dyDescent="0.3">
      <c r="B518" s="23"/>
    </row>
    <row r="519" spans="2:2" x14ac:dyDescent="0.3">
      <c r="B519" s="23"/>
    </row>
    <row r="520" spans="2:2" x14ac:dyDescent="0.3">
      <c r="B520" s="23"/>
    </row>
    <row r="521" spans="2:2" x14ac:dyDescent="0.3">
      <c r="B521" s="23"/>
    </row>
    <row r="522" spans="2:2" x14ac:dyDescent="0.3">
      <c r="B522" s="23"/>
    </row>
    <row r="523" spans="2:2" x14ac:dyDescent="0.3">
      <c r="B523" s="23"/>
    </row>
    <row r="524" spans="2:2" x14ac:dyDescent="0.3">
      <c r="B524" s="23"/>
    </row>
    <row r="525" spans="2:2" x14ac:dyDescent="0.3">
      <c r="B525" s="23"/>
    </row>
    <row r="526" spans="2:2" x14ac:dyDescent="0.3">
      <c r="B526" s="23"/>
    </row>
    <row r="527" spans="2:2" x14ac:dyDescent="0.3">
      <c r="B527" s="23"/>
    </row>
    <row r="528" spans="2:2" x14ac:dyDescent="0.3">
      <c r="B528" s="23"/>
    </row>
    <row r="529" spans="2:2" x14ac:dyDescent="0.3">
      <c r="B529" s="23"/>
    </row>
    <row r="530" spans="2:2" x14ac:dyDescent="0.3">
      <c r="B530" s="23"/>
    </row>
    <row r="531" spans="2:2" x14ac:dyDescent="0.3">
      <c r="B531" s="23"/>
    </row>
    <row r="532" spans="2:2" x14ac:dyDescent="0.3">
      <c r="B532" s="23"/>
    </row>
    <row r="533" spans="2:2" x14ac:dyDescent="0.3">
      <c r="B533" s="23"/>
    </row>
    <row r="534" spans="2:2" x14ac:dyDescent="0.3">
      <c r="B534" s="23"/>
    </row>
    <row r="535" spans="2:2" x14ac:dyDescent="0.3">
      <c r="B535" s="23"/>
    </row>
    <row r="536" spans="2:2" x14ac:dyDescent="0.3">
      <c r="B536" s="23"/>
    </row>
    <row r="537" spans="2:2" x14ac:dyDescent="0.3">
      <c r="B537" s="23"/>
    </row>
    <row r="538" spans="2:2" x14ac:dyDescent="0.3">
      <c r="B538" s="23"/>
    </row>
    <row r="539" spans="2:2" x14ac:dyDescent="0.3">
      <c r="B539" s="23"/>
    </row>
    <row r="540" spans="2:2" x14ac:dyDescent="0.3">
      <c r="B540" s="23"/>
    </row>
    <row r="541" spans="2:2" x14ac:dyDescent="0.3">
      <c r="B541" s="23"/>
    </row>
    <row r="542" spans="2:2" x14ac:dyDescent="0.3">
      <c r="B542" s="23"/>
    </row>
    <row r="543" spans="2:2" x14ac:dyDescent="0.3">
      <c r="B543" s="23"/>
    </row>
    <row r="544" spans="2:2" x14ac:dyDescent="0.3">
      <c r="B544" s="23"/>
    </row>
    <row r="545" spans="2:2" x14ac:dyDescent="0.3">
      <c r="B545" s="23"/>
    </row>
    <row r="546" spans="2:2" x14ac:dyDescent="0.3">
      <c r="B546" s="23"/>
    </row>
    <row r="547" spans="2:2" x14ac:dyDescent="0.3">
      <c r="B547" s="23"/>
    </row>
    <row r="548" spans="2:2" x14ac:dyDescent="0.3">
      <c r="B548" s="23"/>
    </row>
    <row r="549" spans="2:2" x14ac:dyDescent="0.3">
      <c r="B549" s="23"/>
    </row>
    <row r="550" spans="2:2" x14ac:dyDescent="0.3">
      <c r="B550" s="23"/>
    </row>
    <row r="551" spans="2:2" x14ac:dyDescent="0.3">
      <c r="B551" s="23"/>
    </row>
    <row r="552" spans="2:2" x14ac:dyDescent="0.3">
      <c r="B552" s="23"/>
    </row>
    <row r="553" spans="2:2" x14ac:dyDescent="0.3">
      <c r="B553" s="23"/>
    </row>
    <row r="554" spans="2:2" x14ac:dyDescent="0.3">
      <c r="B554" s="23"/>
    </row>
    <row r="555" spans="2:2" x14ac:dyDescent="0.3">
      <c r="B555" s="23"/>
    </row>
    <row r="556" spans="2:2" x14ac:dyDescent="0.3">
      <c r="B556" s="23"/>
    </row>
    <row r="557" spans="2:2" x14ac:dyDescent="0.3">
      <c r="B557" s="23"/>
    </row>
    <row r="558" spans="2:2" x14ac:dyDescent="0.3">
      <c r="B558" s="23"/>
    </row>
    <row r="559" spans="2:2" x14ac:dyDescent="0.3">
      <c r="B559" s="23"/>
    </row>
    <row r="560" spans="2:2" x14ac:dyDescent="0.3">
      <c r="B560" s="23"/>
    </row>
    <row r="561" spans="2:2" x14ac:dyDescent="0.3">
      <c r="B561" s="23"/>
    </row>
    <row r="562" spans="2:2" x14ac:dyDescent="0.3">
      <c r="B562" s="23"/>
    </row>
    <row r="563" spans="2:2" x14ac:dyDescent="0.3">
      <c r="B563" s="23"/>
    </row>
    <row r="564" spans="2:2" x14ac:dyDescent="0.3">
      <c r="B564" s="23"/>
    </row>
    <row r="565" spans="2:2" x14ac:dyDescent="0.3">
      <c r="B565" s="23"/>
    </row>
    <row r="566" spans="2:2" x14ac:dyDescent="0.3">
      <c r="B566" s="23"/>
    </row>
    <row r="567" spans="2:2" x14ac:dyDescent="0.3">
      <c r="B567" s="23"/>
    </row>
    <row r="568" spans="2:2" x14ac:dyDescent="0.3">
      <c r="B568" s="23"/>
    </row>
    <row r="569" spans="2:2" x14ac:dyDescent="0.3">
      <c r="B569" s="23"/>
    </row>
    <row r="570" spans="2:2" x14ac:dyDescent="0.3">
      <c r="B570" s="23"/>
    </row>
    <row r="571" spans="2:2" x14ac:dyDescent="0.3">
      <c r="B571" s="23"/>
    </row>
    <row r="572" spans="2:2" x14ac:dyDescent="0.3">
      <c r="B572" s="23"/>
    </row>
    <row r="573" spans="2:2" x14ac:dyDescent="0.3">
      <c r="B573" s="23"/>
    </row>
    <row r="574" spans="2:2" x14ac:dyDescent="0.3">
      <c r="B574" s="23"/>
    </row>
    <row r="575" spans="2:2" x14ac:dyDescent="0.3">
      <c r="B575" s="23"/>
    </row>
    <row r="576" spans="2:2" x14ac:dyDescent="0.3">
      <c r="B576" s="23"/>
    </row>
    <row r="577" spans="2:2" x14ac:dyDescent="0.3">
      <c r="B577" s="23"/>
    </row>
    <row r="578" spans="2:2" x14ac:dyDescent="0.3">
      <c r="B578" s="23"/>
    </row>
    <row r="579" spans="2:2" x14ac:dyDescent="0.3">
      <c r="B579" s="23"/>
    </row>
    <row r="580" spans="2:2" x14ac:dyDescent="0.3">
      <c r="B580" s="23"/>
    </row>
    <row r="581" spans="2:2" x14ac:dyDescent="0.3">
      <c r="B581" s="23"/>
    </row>
    <row r="582" spans="2:2" x14ac:dyDescent="0.3">
      <c r="B582" s="23"/>
    </row>
    <row r="583" spans="2:2" x14ac:dyDescent="0.3">
      <c r="B583" s="23"/>
    </row>
    <row r="584" spans="2:2" x14ac:dyDescent="0.3">
      <c r="B584" s="23"/>
    </row>
    <row r="585" spans="2:2" x14ac:dyDescent="0.3">
      <c r="B585" s="23"/>
    </row>
    <row r="586" spans="2:2" x14ac:dyDescent="0.3">
      <c r="B586" s="23"/>
    </row>
    <row r="587" spans="2:2" x14ac:dyDescent="0.3">
      <c r="B587" s="23"/>
    </row>
    <row r="588" spans="2:2" x14ac:dyDescent="0.3">
      <c r="B588" s="23"/>
    </row>
    <row r="589" spans="2:2" x14ac:dyDescent="0.3">
      <c r="B589" s="23"/>
    </row>
    <row r="590" spans="2:2" x14ac:dyDescent="0.3">
      <c r="B590" s="23"/>
    </row>
    <row r="591" spans="2:2" x14ac:dyDescent="0.3">
      <c r="B591" s="23"/>
    </row>
    <row r="592" spans="2:2" x14ac:dyDescent="0.3">
      <c r="B592" s="23"/>
    </row>
  </sheetData>
  <mergeCells count="10">
    <mergeCell ref="A1:A4"/>
    <mergeCell ref="C1:D4"/>
    <mergeCell ref="B1:B4"/>
    <mergeCell ref="A6:G6"/>
    <mergeCell ref="A8:C8"/>
    <mergeCell ref="A9:A25"/>
    <mergeCell ref="B9:B22"/>
    <mergeCell ref="B23:B24"/>
    <mergeCell ref="D23:D24"/>
    <mergeCell ref="B25:C25"/>
  </mergeCells>
  <pageMargins left="0.7" right="0.7" top="0.75" bottom="0.75" header="0.3" footer="0.3"/>
  <pageSetup paperSize="9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zoomScale="80" zoomScaleNormal="80" workbookViewId="0">
      <selection activeCell="F1" sqref="F1:X4"/>
    </sheetView>
  </sheetViews>
  <sheetFormatPr defaultColWidth="8.88671875" defaultRowHeight="14.4" x14ac:dyDescent="0.3"/>
  <cols>
    <col min="1" max="1" width="34.33203125" style="12" bestFit="1" customWidth="1"/>
    <col min="2" max="5" width="8.88671875" style="12"/>
    <col min="6" max="6" width="10.6640625" style="12" customWidth="1"/>
    <col min="7" max="7" width="8.88671875" style="12"/>
    <col min="8" max="8" width="9.77734375" style="12" customWidth="1"/>
    <col min="9" max="9" width="11.33203125" style="12" customWidth="1"/>
    <col min="10" max="10" width="12.44140625" style="12" customWidth="1"/>
    <col min="11" max="16" width="8.88671875" style="12"/>
    <col min="17" max="17" width="10.33203125" style="12" customWidth="1"/>
    <col min="18" max="18" width="11" style="12" customWidth="1"/>
    <col min="19" max="16384" width="8.88671875" style="12"/>
  </cols>
  <sheetData>
    <row r="1" spans="1:24" ht="15" customHeight="1" x14ac:dyDescent="0.3">
      <c r="A1" s="166" t="s">
        <v>77</v>
      </c>
      <c r="B1" s="167" t="s">
        <v>78</v>
      </c>
      <c r="C1" s="167"/>
      <c r="D1" s="167"/>
      <c r="E1" s="167"/>
      <c r="F1" s="137" t="s">
        <v>415</v>
      </c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68"/>
    </row>
    <row r="2" spans="1:24" ht="14.4" customHeight="1" x14ac:dyDescent="0.3">
      <c r="A2" s="166"/>
      <c r="B2" s="167"/>
      <c r="C2" s="167"/>
      <c r="D2" s="167"/>
      <c r="E2" s="167"/>
      <c r="F2" s="139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69"/>
    </row>
    <row r="3" spans="1:24" ht="14.4" customHeight="1" x14ac:dyDescent="0.3">
      <c r="A3" s="166"/>
      <c r="B3" s="167"/>
      <c r="C3" s="167"/>
      <c r="D3" s="167"/>
      <c r="E3" s="167"/>
      <c r="F3" s="139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69"/>
    </row>
    <row r="4" spans="1:24" ht="14.4" customHeight="1" x14ac:dyDescent="0.3">
      <c r="A4" s="166"/>
      <c r="B4" s="167"/>
      <c r="C4" s="167"/>
      <c r="D4" s="167"/>
      <c r="E4" s="167"/>
      <c r="F4" s="141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70"/>
    </row>
    <row r="6" spans="1:24" ht="30.6" x14ac:dyDescent="0.3">
      <c r="A6" s="66" t="s">
        <v>104</v>
      </c>
      <c r="B6" s="67" t="s">
        <v>105</v>
      </c>
      <c r="C6" s="67" t="s">
        <v>106</v>
      </c>
      <c r="D6" s="67" t="s">
        <v>220</v>
      </c>
      <c r="E6" s="67" t="s">
        <v>107</v>
      </c>
      <c r="F6" s="67" t="s">
        <v>221</v>
      </c>
      <c r="G6" s="67" t="s">
        <v>222</v>
      </c>
      <c r="H6" s="67" t="s">
        <v>108</v>
      </c>
      <c r="I6" s="67" t="s">
        <v>109</v>
      </c>
      <c r="J6" s="67" t="s">
        <v>223</v>
      </c>
      <c r="K6" s="67" t="s">
        <v>224</v>
      </c>
      <c r="L6" s="67" t="s">
        <v>110</v>
      </c>
      <c r="M6" s="67" t="s">
        <v>111</v>
      </c>
      <c r="N6" s="67" t="s">
        <v>225</v>
      </c>
      <c r="O6" s="67" t="s">
        <v>112</v>
      </c>
      <c r="P6" s="67" t="s">
        <v>113</v>
      </c>
      <c r="Q6" s="67" t="s">
        <v>114</v>
      </c>
      <c r="R6" s="67" t="s">
        <v>115</v>
      </c>
      <c r="S6" s="67" t="s">
        <v>116</v>
      </c>
      <c r="T6" s="67" t="s">
        <v>117</v>
      </c>
      <c r="U6" s="67" t="s">
        <v>226</v>
      </c>
      <c r="V6" s="67" t="s">
        <v>227</v>
      </c>
      <c r="W6" s="67" t="s">
        <v>118</v>
      </c>
      <c r="X6" s="68" t="s">
        <v>119</v>
      </c>
    </row>
    <row r="7" spans="1:24" x14ac:dyDescent="0.3">
      <c r="A7" s="31" t="s">
        <v>120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>
        <v>3</v>
      </c>
      <c r="M7" s="69"/>
      <c r="N7" s="69"/>
      <c r="O7" s="69"/>
      <c r="P7" s="69"/>
      <c r="Q7" s="70"/>
      <c r="R7" s="70"/>
      <c r="S7" s="70"/>
      <c r="T7" s="69"/>
      <c r="U7" s="69"/>
      <c r="V7" s="69"/>
      <c r="W7" s="69"/>
      <c r="X7" s="69">
        <f t="shared" ref="X7:X24" si="0">SUM(B7:W7)</f>
        <v>3</v>
      </c>
    </row>
    <row r="8" spans="1:24" x14ac:dyDescent="0.3">
      <c r="A8" s="31" t="s">
        <v>121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69"/>
      <c r="U8" s="69"/>
      <c r="V8" s="69"/>
      <c r="W8" s="69"/>
      <c r="X8" s="69">
        <f t="shared" si="0"/>
        <v>0</v>
      </c>
    </row>
    <row r="9" spans="1:24" x14ac:dyDescent="0.3">
      <c r="A9" s="31" t="s">
        <v>122</v>
      </c>
      <c r="B9" s="69"/>
      <c r="C9" s="69">
        <v>14</v>
      </c>
      <c r="D9" s="69"/>
      <c r="E9" s="69"/>
      <c r="F9" s="69"/>
      <c r="G9" s="69"/>
      <c r="H9" s="69">
        <v>1</v>
      </c>
      <c r="I9" s="69"/>
      <c r="J9" s="69"/>
      <c r="K9" s="69"/>
      <c r="L9" s="69">
        <v>2</v>
      </c>
      <c r="M9" s="69"/>
      <c r="N9" s="69">
        <v>2</v>
      </c>
      <c r="O9" s="69"/>
      <c r="P9" s="69">
        <v>2</v>
      </c>
      <c r="Q9" s="70"/>
      <c r="R9" s="70"/>
      <c r="S9" s="70">
        <v>1</v>
      </c>
      <c r="T9" s="69"/>
      <c r="U9" s="69"/>
      <c r="V9" s="69"/>
      <c r="W9" s="69"/>
      <c r="X9" s="69">
        <f t="shared" si="0"/>
        <v>22</v>
      </c>
    </row>
    <row r="10" spans="1:24" x14ac:dyDescent="0.3">
      <c r="A10" s="31" t="s">
        <v>123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  <c r="R10" s="70"/>
      <c r="S10" s="70"/>
      <c r="T10" s="69"/>
      <c r="U10" s="69"/>
      <c r="V10" s="69"/>
      <c r="W10" s="69"/>
      <c r="X10" s="69">
        <f t="shared" si="0"/>
        <v>0</v>
      </c>
    </row>
    <row r="11" spans="1:24" x14ac:dyDescent="0.3">
      <c r="A11" s="31" t="s">
        <v>124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>
        <v>1</v>
      </c>
      <c r="N11" s="69"/>
      <c r="O11" s="69"/>
      <c r="P11" s="69"/>
      <c r="Q11" s="70"/>
      <c r="R11" s="70"/>
      <c r="S11" s="70"/>
      <c r="T11" s="69"/>
      <c r="U11" s="69"/>
      <c r="V11" s="69"/>
      <c r="W11" s="69"/>
      <c r="X11" s="69">
        <f t="shared" si="0"/>
        <v>1</v>
      </c>
    </row>
    <row r="12" spans="1:24" x14ac:dyDescent="0.3">
      <c r="A12" s="31" t="s">
        <v>125</v>
      </c>
      <c r="B12" s="69"/>
      <c r="C12" s="69">
        <v>3</v>
      </c>
      <c r="D12" s="69"/>
      <c r="E12" s="69"/>
      <c r="F12" s="69"/>
      <c r="G12" s="69"/>
      <c r="H12" s="69"/>
      <c r="I12" s="69">
        <v>1</v>
      </c>
      <c r="J12" s="69"/>
      <c r="K12" s="69"/>
      <c r="L12" s="69"/>
      <c r="M12" s="69"/>
      <c r="N12" s="69"/>
      <c r="O12" s="69"/>
      <c r="P12" s="69">
        <v>1</v>
      </c>
      <c r="Q12" s="70">
        <v>3</v>
      </c>
      <c r="R12" s="70"/>
      <c r="S12" s="70"/>
      <c r="T12" s="69"/>
      <c r="U12" s="69"/>
      <c r="V12" s="69"/>
      <c r="W12" s="69">
        <v>2</v>
      </c>
      <c r="X12" s="69">
        <f t="shared" si="0"/>
        <v>10</v>
      </c>
    </row>
    <row r="13" spans="1:24" x14ac:dyDescent="0.3">
      <c r="A13" s="31" t="s">
        <v>126</v>
      </c>
      <c r="B13" s="69">
        <v>4</v>
      </c>
      <c r="C13" s="69">
        <v>4</v>
      </c>
      <c r="D13" s="69"/>
      <c r="E13" s="69"/>
      <c r="F13" s="69"/>
      <c r="G13" s="69">
        <v>2</v>
      </c>
      <c r="H13" s="69">
        <v>7</v>
      </c>
      <c r="I13" s="69">
        <v>1</v>
      </c>
      <c r="J13" s="69"/>
      <c r="K13" s="69"/>
      <c r="L13" s="69">
        <v>11</v>
      </c>
      <c r="M13" s="69"/>
      <c r="N13" s="69">
        <v>1</v>
      </c>
      <c r="O13" s="69">
        <v>1</v>
      </c>
      <c r="P13" s="69">
        <v>1</v>
      </c>
      <c r="Q13" s="71">
        <v>15</v>
      </c>
      <c r="R13" s="70">
        <v>1</v>
      </c>
      <c r="S13" s="70"/>
      <c r="T13" s="69"/>
      <c r="U13" s="69"/>
      <c r="V13" s="69"/>
      <c r="W13" s="69">
        <v>6</v>
      </c>
      <c r="X13" s="69">
        <f t="shared" si="0"/>
        <v>54</v>
      </c>
    </row>
    <row r="14" spans="1:24" x14ac:dyDescent="0.3">
      <c r="A14" s="31" t="s">
        <v>127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>
        <v>2</v>
      </c>
      <c r="M14" s="69"/>
      <c r="N14" s="69"/>
      <c r="O14" s="69"/>
      <c r="P14" s="69"/>
      <c r="Q14" s="70"/>
      <c r="R14" s="70"/>
      <c r="S14" s="70"/>
      <c r="T14" s="69"/>
      <c r="U14" s="69"/>
      <c r="V14" s="69"/>
      <c r="W14" s="69"/>
      <c r="X14" s="69">
        <f t="shared" si="0"/>
        <v>2</v>
      </c>
    </row>
    <row r="15" spans="1:24" ht="26.4" customHeight="1" x14ac:dyDescent="0.3">
      <c r="A15" s="32" t="s">
        <v>128</v>
      </c>
      <c r="B15" s="69"/>
      <c r="C15" s="69">
        <v>5</v>
      </c>
      <c r="D15" s="69"/>
      <c r="E15" s="69"/>
      <c r="F15" s="69"/>
      <c r="G15" s="69"/>
      <c r="H15" s="69">
        <v>8</v>
      </c>
      <c r="I15" s="69"/>
      <c r="J15" s="69"/>
      <c r="K15" s="69"/>
      <c r="L15" s="69">
        <v>3</v>
      </c>
      <c r="M15" s="69"/>
      <c r="N15" s="69"/>
      <c r="O15" s="69"/>
      <c r="P15" s="69"/>
      <c r="Q15" s="70"/>
      <c r="R15" s="70">
        <v>2</v>
      </c>
      <c r="S15" s="70">
        <v>1</v>
      </c>
      <c r="T15" s="69"/>
      <c r="U15" s="69"/>
      <c r="V15" s="69"/>
      <c r="W15" s="69">
        <v>7</v>
      </c>
      <c r="X15" s="69">
        <f t="shared" si="0"/>
        <v>26</v>
      </c>
    </row>
    <row r="16" spans="1:24" x14ac:dyDescent="0.3">
      <c r="A16" s="31" t="s">
        <v>129</v>
      </c>
      <c r="B16" s="69"/>
      <c r="C16" s="69"/>
      <c r="D16" s="69"/>
      <c r="E16" s="69"/>
      <c r="F16" s="69"/>
      <c r="G16" s="69">
        <v>10</v>
      </c>
      <c r="H16" s="69"/>
      <c r="I16" s="69">
        <v>1</v>
      </c>
      <c r="J16" s="69"/>
      <c r="K16" s="69"/>
      <c r="L16" s="69"/>
      <c r="M16" s="69"/>
      <c r="N16" s="69"/>
      <c r="O16" s="69"/>
      <c r="P16" s="69">
        <v>1</v>
      </c>
      <c r="Q16" s="71"/>
      <c r="R16" s="70"/>
      <c r="S16" s="70"/>
      <c r="T16" s="69"/>
      <c r="U16" s="69"/>
      <c r="V16" s="69"/>
      <c r="W16" s="69">
        <v>13</v>
      </c>
      <c r="X16" s="69">
        <f t="shared" si="0"/>
        <v>25</v>
      </c>
    </row>
    <row r="17" spans="1:24" x14ac:dyDescent="0.3">
      <c r="A17" s="31" t="s">
        <v>130</v>
      </c>
      <c r="B17" s="69"/>
      <c r="C17" s="69"/>
      <c r="D17" s="69"/>
      <c r="E17" s="69"/>
      <c r="F17" s="69"/>
      <c r="G17" s="69">
        <v>5</v>
      </c>
      <c r="H17" s="69"/>
      <c r="I17" s="69"/>
      <c r="J17" s="69"/>
      <c r="K17" s="69"/>
      <c r="L17" s="69">
        <v>2</v>
      </c>
      <c r="M17" s="69"/>
      <c r="N17" s="69">
        <v>1</v>
      </c>
      <c r="O17" s="69"/>
      <c r="P17" s="69"/>
      <c r="Q17" s="71">
        <v>1</v>
      </c>
      <c r="R17" s="70">
        <v>1</v>
      </c>
      <c r="S17" s="70">
        <v>11</v>
      </c>
      <c r="T17" s="69"/>
      <c r="U17" s="69"/>
      <c r="V17" s="69">
        <v>3</v>
      </c>
      <c r="W17" s="69">
        <v>25</v>
      </c>
      <c r="X17" s="69">
        <f t="shared" si="0"/>
        <v>49</v>
      </c>
    </row>
    <row r="18" spans="1:24" x14ac:dyDescent="0.3">
      <c r="A18" s="31" t="s">
        <v>228</v>
      </c>
      <c r="B18" s="69"/>
      <c r="C18" s="69"/>
      <c r="D18" s="69"/>
      <c r="E18" s="69"/>
      <c r="F18" s="69"/>
      <c r="G18" s="69"/>
      <c r="H18" s="69"/>
      <c r="I18" s="69"/>
      <c r="J18" s="69"/>
      <c r="K18" s="69">
        <v>2</v>
      </c>
      <c r="L18" s="69">
        <v>1</v>
      </c>
      <c r="M18" s="69"/>
      <c r="N18" s="69"/>
      <c r="O18" s="69"/>
      <c r="P18" s="69"/>
      <c r="Q18" s="70">
        <v>13</v>
      </c>
      <c r="R18" s="70"/>
      <c r="S18" s="70"/>
      <c r="T18" s="69"/>
      <c r="U18" s="69"/>
      <c r="V18" s="69"/>
      <c r="W18" s="69"/>
      <c r="X18" s="69">
        <f t="shared" si="0"/>
        <v>16</v>
      </c>
    </row>
    <row r="19" spans="1:24" x14ac:dyDescent="0.3">
      <c r="A19" s="31" t="s">
        <v>131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>
        <v>3</v>
      </c>
      <c r="M19" s="69"/>
      <c r="N19" s="69"/>
      <c r="O19" s="69"/>
      <c r="P19" s="69"/>
      <c r="Q19" s="70"/>
      <c r="R19" s="70"/>
      <c r="S19" s="70"/>
      <c r="T19" s="69"/>
      <c r="U19" s="69"/>
      <c r="V19" s="69"/>
      <c r="W19" s="69"/>
      <c r="X19" s="69">
        <f t="shared" si="0"/>
        <v>3</v>
      </c>
    </row>
    <row r="20" spans="1:24" x14ac:dyDescent="0.3">
      <c r="A20" s="31" t="s">
        <v>132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70"/>
      <c r="R20" s="70"/>
      <c r="S20" s="70"/>
      <c r="T20" s="69"/>
      <c r="U20" s="69"/>
      <c r="V20" s="69"/>
      <c r="W20" s="69"/>
      <c r="X20" s="69">
        <f t="shared" si="0"/>
        <v>0</v>
      </c>
    </row>
    <row r="21" spans="1:24" x14ac:dyDescent="0.3">
      <c r="A21" s="31" t="s">
        <v>133</v>
      </c>
      <c r="B21" s="69"/>
      <c r="C21" s="69"/>
      <c r="D21" s="69">
        <v>1</v>
      </c>
      <c r="E21" s="69"/>
      <c r="F21" s="69"/>
      <c r="G21" s="69"/>
      <c r="H21" s="69"/>
      <c r="I21" s="69"/>
      <c r="J21" s="69"/>
      <c r="K21" s="69"/>
      <c r="L21" s="69"/>
      <c r="M21" s="69">
        <v>4</v>
      </c>
      <c r="N21" s="69"/>
      <c r="O21" s="69"/>
      <c r="P21" s="69"/>
      <c r="Q21" s="70"/>
      <c r="R21" s="70"/>
      <c r="S21" s="70"/>
      <c r="T21" s="69">
        <v>11</v>
      </c>
      <c r="U21" s="69"/>
      <c r="V21" s="69"/>
      <c r="W21" s="69"/>
      <c r="X21" s="69">
        <f t="shared" si="0"/>
        <v>16</v>
      </c>
    </row>
    <row r="22" spans="1:24" x14ac:dyDescent="0.3">
      <c r="A22" s="31" t="s">
        <v>134</v>
      </c>
      <c r="B22" s="69">
        <v>2</v>
      </c>
      <c r="C22" s="69"/>
      <c r="D22" s="69"/>
      <c r="E22" s="69"/>
      <c r="F22" s="69"/>
      <c r="G22" s="69"/>
      <c r="H22" s="69">
        <v>3</v>
      </c>
      <c r="I22" s="69"/>
      <c r="J22" s="69"/>
      <c r="K22" s="69"/>
      <c r="L22" s="69">
        <v>2</v>
      </c>
      <c r="M22" s="69"/>
      <c r="N22" s="69"/>
      <c r="O22" s="69"/>
      <c r="P22" s="69"/>
      <c r="Q22" s="70"/>
      <c r="R22" s="70">
        <v>7</v>
      </c>
      <c r="S22" s="70">
        <v>13</v>
      </c>
      <c r="T22" s="69"/>
      <c r="U22" s="69"/>
      <c r="V22" s="69"/>
      <c r="W22" s="69"/>
      <c r="X22" s="69">
        <f t="shared" si="0"/>
        <v>27</v>
      </c>
    </row>
    <row r="23" spans="1:24" x14ac:dyDescent="0.3">
      <c r="A23" s="31" t="s">
        <v>135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70"/>
      <c r="R23" s="70"/>
      <c r="S23" s="70"/>
      <c r="T23" s="69"/>
      <c r="U23" s="69"/>
      <c r="V23" s="69"/>
      <c r="W23" s="69">
        <v>3</v>
      </c>
      <c r="X23" s="69">
        <f t="shared" si="0"/>
        <v>3</v>
      </c>
    </row>
    <row r="24" spans="1:24" x14ac:dyDescent="0.3">
      <c r="A24" s="31" t="s">
        <v>136</v>
      </c>
      <c r="B24" s="69"/>
      <c r="C24" s="69">
        <v>2</v>
      </c>
      <c r="D24" s="69"/>
      <c r="E24" s="69"/>
      <c r="F24" s="69"/>
      <c r="G24" s="69">
        <v>3</v>
      </c>
      <c r="H24" s="69"/>
      <c r="I24" s="69"/>
      <c r="J24" s="69"/>
      <c r="K24" s="69">
        <v>2</v>
      </c>
      <c r="L24" s="69">
        <v>1</v>
      </c>
      <c r="M24" s="69"/>
      <c r="N24" s="69"/>
      <c r="O24" s="69"/>
      <c r="P24" s="69"/>
      <c r="Q24" s="71"/>
      <c r="R24" s="70"/>
      <c r="S24" s="70"/>
      <c r="T24" s="69"/>
      <c r="U24" s="69"/>
      <c r="V24" s="69"/>
      <c r="W24" s="69"/>
      <c r="X24" s="69">
        <f t="shared" si="0"/>
        <v>8</v>
      </c>
    </row>
    <row r="25" spans="1:24" x14ac:dyDescent="0.3">
      <c r="A25" s="33" t="s">
        <v>137</v>
      </c>
      <c r="B25" s="72">
        <f>SUM(B7:B24)</f>
        <v>6</v>
      </c>
      <c r="C25" s="72">
        <f t="shared" ref="C25:X25" si="1">SUM(C7:C24)</f>
        <v>28</v>
      </c>
      <c r="D25" s="72">
        <f t="shared" si="1"/>
        <v>1</v>
      </c>
      <c r="E25" s="72">
        <f t="shared" si="1"/>
        <v>0</v>
      </c>
      <c r="F25" s="72">
        <f t="shared" si="1"/>
        <v>0</v>
      </c>
      <c r="G25" s="72">
        <f t="shared" si="1"/>
        <v>20</v>
      </c>
      <c r="H25" s="72">
        <f t="shared" si="1"/>
        <v>19</v>
      </c>
      <c r="I25" s="72">
        <f t="shared" si="1"/>
        <v>3</v>
      </c>
      <c r="J25" s="72">
        <f t="shared" si="1"/>
        <v>0</v>
      </c>
      <c r="K25" s="72">
        <f t="shared" si="1"/>
        <v>4</v>
      </c>
      <c r="L25" s="72">
        <f t="shared" si="1"/>
        <v>30</v>
      </c>
      <c r="M25" s="72">
        <f t="shared" si="1"/>
        <v>5</v>
      </c>
      <c r="N25" s="72">
        <f t="shared" si="1"/>
        <v>4</v>
      </c>
      <c r="O25" s="72">
        <f t="shared" si="1"/>
        <v>1</v>
      </c>
      <c r="P25" s="72">
        <f t="shared" si="1"/>
        <v>5</v>
      </c>
      <c r="Q25" s="72">
        <f t="shared" si="1"/>
        <v>32</v>
      </c>
      <c r="R25" s="72">
        <f t="shared" si="1"/>
        <v>11</v>
      </c>
      <c r="S25" s="72">
        <f t="shared" si="1"/>
        <v>26</v>
      </c>
      <c r="T25" s="72">
        <f t="shared" si="1"/>
        <v>11</v>
      </c>
      <c r="U25" s="72">
        <f t="shared" si="1"/>
        <v>0</v>
      </c>
      <c r="V25" s="72">
        <f t="shared" si="1"/>
        <v>3</v>
      </c>
      <c r="W25" s="72">
        <f t="shared" si="1"/>
        <v>56</v>
      </c>
      <c r="X25" s="72">
        <f t="shared" si="1"/>
        <v>265</v>
      </c>
    </row>
  </sheetData>
  <mergeCells count="3">
    <mergeCell ref="A1:A4"/>
    <mergeCell ref="B1:E4"/>
    <mergeCell ref="F1:X4"/>
  </mergeCells>
  <pageMargins left="0.7" right="0.7" top="0.75" bottom="0.75" header="0.3" footer="0.3"/>
  <pageSetup paperSize="9" scale="67" fitToHeight="0" orientation="landscape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6"/>
  <sheetViews>
    <sheetView showGridLines="0" topLeftCell="A7" zoomScale="80" zoomScaleNormal="80" workbookViewId="0">
      <selection activeCell="A6" sqref="A6:F6"/>
    </sheetView>
  </sheetViews>
  <sheetFormatPr defaultColWidth="8.88671875" defaultRowHeight="13.8" x14ac:dyDescent="0.25"/>
  <cols>
    <col min="1" max="1" width="45.5546875" style="3" customWidth="1"/>
    <col min="2" max="2" width="18.6640625" style="4" customWidth="1"/>
    <col min="3" max="4" width="29.109375" style="5" customWidth="1"/>
    <col min="5" max="5" width="26.33203125" style="3" customWidth="1"/>
    <col min="6" max="6" width="42.77734375" style="3" customWidth="1"/>
    <col min="7" max="7" width="19" style="3" customWidth="1"/>
    <col min="8" max="8" width="17" style="3" customWidth="1"/>
    <col min="9" max="9" width="12.33203125" style="3" customWidth="1"/>
    <col min="10" max="16384" width="8.88671875" style="3"/>
  </cols>
  <sheetData>
    <row r="1" spans="1:11" ht="14.4" customHeight="1" x14ac:dyDescent="0.25">
      <c r="A1" s="175" t="s">
        <v>77</v>
      </c>
      <c r="B1" s="176"/>
      <c r="C1" s="181" t="s">
        <v>78</v>
      </c>
      <c r="D1" s="184" t="s">
        <v>138</v>
      </c>
      <c r="E1" s="185"/>
      <c r="F1" s="186"/>
      <c r="I1" s="1"/>
      <c r="J1" s="1"/>
      <c r="K1" s="2"/>
    </row>
    <row r="2" spans="1:11" ht="14.4" customHeight="1" x14ac:dyDescent="0.25">
      <c r="A2" s="177"/>
      <c r="B2" s="178"/>
      <c r="C2" s="182"/>
      <c r="D2" s="187"/>
      <c r="E2" s="188"/>
      <c r="F2" s="189"/>
    </row>
    <row r="3" spans="1:11" ht="14.4" customHeight="1" x14ac:dyDescent="0.25">
      <c r="A3" s="177"/>
      <c r="B3" s="178"/>
      <c r="C3" s="182"/>
      <c r="D3" s="187"/>
      <c r="E3" s="188"/>
      <c r="F3" s="189"/>
    </row>
    <row r="4" spans="1:11" ht="14.4" customHeight="1" x14ac:dyDescent="0.25">
      <c r="A4" s="179"/>
      <c r="B4" s="180"/>
      <c r="C4" s="183"/>
      <c r="D4" s="190"/>
      <c r="E4" s="191"/>
      <c r="F4" s="192"/>
    </row>
    <row r="5" spans="1:11" ht="14.4" thickBot="1" x14ac:dyDescent="0.3">
      <c r="B5" s="3"/>
      <c r="C5" s="3"/>
      <c r="D5" s="3"/>
    </row>
    <row r="6" spans="1:11" ht="31.95" customHeight="1" thickBot="1" x14ac:dyDescent="0.3">
      <c r="A6" s="172" t="s">
        <v>414</v>
      </c>
      <c r="B6" s="173"/>
      <c r="C6" s="173"/>
      <c r="D6" s="173"/>
      <c r="E6" s="173"/>
      <c r="F6" s="174"/>
    </row>
    <row r="7" spans="1:11" x14ac:dyDescent="0.25">
      <c r="B7" s="6"/>
      <c r="C7" s="3"/>
      <c r="D7" s="3"/>
    </row>
    <row r="8" spans="1:11" ht="27.6" x14ac:dyDescent="0.25">
      <c r="A8" s="8" t="s">
        <v>139</v>
      </c>
      <c r="B8" s="7" t="s">
        <v>81</v>
      </c>
      <c r="C8" s="7" t="s">
        <v>82</v>
      </c>
      <c r="D8" s="7" t="s">
        <v>140</v>
      </c>
      <c r="E8" s="7" t="s">
        <v>141</v>
      </c>
      <c r="F8" s="7" t="s">
        <v>142</v>
      </c>
    </row>
    <row r="9" spans="1:11" ht="110.4" x14ac:dyDescent="0.25">
      <c r="A9" s="74" t="s">
        <v>143</v>
      </c>
      <c r="B9" s="73">
        <v>517</v>
      </c>
      <c r="C9" s="73">
        <v>518</v>
      </c>
      <c r="D9" s="73">
        <v>1</v>
      </c>
      <c r="E9" s="73" t="s">
        <v>229</v>
      </c>
      <c r="F9" s="73" t="s">
        <v>230</v>
      </c>
    </row>
    <row r="10" spans="1:11" ht="28.2" customHeight="1" x14ac:dyDescent="0.25">
      <c r="A10" s="74" t="s">
        <v>144</v>
      </c>
      <c r="B10" s="73">
        <v>200</v>
      </c>
      <c r="C10" s="73">
        <v>204</v>
      </c>
      <c r="D10" s="73">
        <v>4</v>
      </c>
      <c r="E10" s="73">
        <v>0</v>
      </c>
      <c r="F10" s="73">
        <v>0</v>
      </c>
    </row>
    <row r="11" spans="1:11" ht="28.2" customHeight="1" x14ac:dyDescent="0.25">
      <c r="A11" s="74" t="s">
        <v>145</v>
      </c>
      <c r="B11" s="9">
        <v>50</v>
      </c>
      <c r="C11" s="9">
        <v>54</v>
      </c>
      <c r="D11" s="9">
        <v>0</v>
      </c>
      <c r="E11" s="9">
        <v>0</v>
      </c>
      <c r="F11" s="9" t="s">
        <v>231</v>
      </c>
    </row>
    <row r="12" spans="1:11" ht="28.2" customHeight="1" x14ac:dyDescent="0.25">
      <c r="A12" s="74" t="s">
        <v>146</v>
      </c>
      <c r="B12" s="9">
        <v>8</v>
      </c>
      <c r="C12" s="9">
        <v>8</v>
      </c>
      <c r="D12" s="9">
        <v>0</v>
      </c>
      <c r="E12" s="9">
        <v>0</v>
      </c>
      <c r="F12" s="9" t="s">
        <v>231</v>
      </c>
    </row>
    <row r="13" spans="1:11" ht="54.6" customHeight="1" x14ac:dyDescent="0.25">
      <c r="A13" s="50"/>
      <c r="B13" s="50"/>
      <c r="C13" s="50"/>
      <c r="D13" s="50"/>
      <c r="E13" s="51" t="s">
        <v>147</v>
      </c>
      <c r="F13" s="50"/>
    </row>
    <row r="14" spans="1:11" x14ac:dyDescent="0.25">
      <c r="B14" s="3"/>
      <c r="C14" s="3"/>
      <c r="D14" s="3"/>
    </row>
    <row r="15" spans="1:11" x14ac:dyDescent="0.25">
      <c r="A15" s="171" t="s">
        <v>148</v>
      </c>
      <c r="B15" s="8" t="s">
        <v>149</v>
      </c>
      <c r="C15" s="8" t="s">
        <v>150</v>
      </c>
      <c r="D15" s="8" t="s">
        <v>151</v>
      </c>
    </row>
    <row r="16" spans="1:11" x14ac:dyDescent="0.25">
      <c r="A16" s="171"/>
      <c r="B16" s="73">
        <v>2</v>
      </c>
      <c r="C16" s="73">
        <v>1</v>
      </c>
      <c r="D16" s="73">
        <v>1</v>
      </c>
    </row>
    <row r="17" spans="1:5" x14ac:dyDescent="0.25">
      <c r="B17" s="6"/>
      <c r="E17" s="5"/>
    </row>
    <row r="18" spans="1:5" ht="43.2" x14ac:dyDescent="0.25">
      <c r="A18" s="8" t="s">
        <v>152</v>
      </c>
      <c r="B18" s="7" t="s">
        <v>153</v>
      </c>
      <c r="C18" s="7" t="s">
        <v>154</v>
      </c>
      <c r="D18" s="30" t="s">
        <v>155</v>
      </c>
      <c r="E18" s="30" t="s">
        <v>84</v>
      </c>
    </row>
    <row r="19" spans="1:5" x14ac:dyDescent="0.25">
      <c r="A19" s="74" t="s">
        <v>156</v>
      </c>
      <c r="B19" s="73">
        <v>10</v>
      </c>
      <c r="C19" s="73">
        <v>11</v>
      </c>
      <c r="D19" s="73">
        <v>0</v>
      </c>
      <c r="E19" s="73">
        <v>0</v>
      </c>
    </row>
    <row r="20" spans="1:5" x14ac:dyDescent="0.25">
      <c r="B20" s="6"/>
      <c r="E20" s="5"/>
    </row>
    <row r="21" spans="1:5" x14ac:dyDescent="0.25">
      <c r="B21" s="6"/>
      <c r="E21" s="5"/>
    </row>
    <row r="22" spans="1:5" x14ac:dyDescent="0.25">
      <c r="B22" s="6"/>
      <c r="E22" s="5"/>
    </row>
    <row r="23" spans="1:5" x14ac:dyDescent="0.25">
      <c r="B23" s="6"/>
      <c r="E23" s="5"/>
    </row>
    <row r="24" spans="1:5" x14ac:dyDescent="0.25">
      <c r="B24" s="6"/>
      <c r="E24" s="5"/>
    </row>
    <row r="25" spans="1:5" x14ac:dyDescent="0.25">
      <c r="B25" s="6"/>
      <c r="E25" s="5"/>
    </row>
    <row r="26" spans="1:5" x14ac:dyDescent="0.25">
      <c r="B26" s="6"/>
      <c r="E26" s="5"/>
    </row>
    <row r="27" spans="1:5" x14ac:dyDescent="0.25">
      <c r="B27" s="6"/>
      <c r="E27" s="5"/>
    </row>
    <row r="28" spans="1:5" x14ac:dyDescent="0.25">
      <c r="B28" s="6"/>
      <c r="E28" s="5"/>
    </row>
    <row r="29" spans="1:5" x14ac:dyDescent="0.25">
      <c r="B29" s="6"/>
      <c r="E29" s="5"/>
    </row>
    <row r="30" spans="1:5" x14ac:dyDescent="0.25">
      <c r="B30" s="6"/>
      <c r="E30" s="5"/>
    </row>
    <row r="31" spans="1:5" x14ac:dyDescent="0.25">
      <c r="B31" s="6"/>
      <c r="E31" s="5"/>
    </row>
    <row r="32" spans="1:5" x14ac:dyDescent="0.25">
      <c r="B32" s="6"/>
      <c r="E32" s="5"/>
    </row>
    <row r="33" spans="2:5" x14ac:dyDescent="0.25">
      <c r="B33" s="6"/>
      <c r="E33" s="5"/>
    </row>
    <row r="34" spans="2:5" x14ac:dyDescent="0.25">
      <c r="B34" s="6"/>
      <c r="E34" s="5"/>
    </row>
    <row r="35" spans="2:5" x14ac:dyDescent="0.25">
      <c r="B35" s="6"/>
      <c r="E35" s="5"/>
    </row>
    <row r="36" spans="2:5" x14ac:dyDescent="0.25">
      <c r="B36" s="6"/>
      <c r="E36" s="5"/>
    </row>
    <row r="37" spans="2:5" x14ac:dyDescent="0.25">
      <c r="B37" s="6"/>
      <c r="E37" s="5"/>
    </row>
    <row r="38" spans="2:5" x14ac:dyDescent="0.25">
      <c r="B38" s="6"/>
      <c r="E38" s="5"/>
    </row>
    <row r="39" spans="2:5" x14ac:dyDescent="0.25">
      <c r="B39" s="6"/>
      <c r="E39" s="5"/>
    </row>
    <row r="40" spans="2:5" x14ac:dyDescent="0.25">
      <c r="B40" s="6"/>
      <c r="E40" s="5"/>
    </row>
    <row r="41" spans="2:5" x14ac:dyDescent="0.25">
      <c r="B41" s="6"/>
    </row>
    <row r="42" spans="2:5" x14ac:dyDescent="0.25">
      <c r="B42" s="6"/>
    </row>
    <row r="43" spans="2:5" x14ac:dyDescent="0.25">
      <c r="B43" s="6"/>
    </row>
    <row r="44" spans="2:5" x14ac:dyDescent="0.25">
      <c r="B44" s="6"/>
    </row>
    <row r="45" spans="2:5" x14ac:dyDescent="0.25">
      <c r="B45" s="6"/>
    </row>
    <row r="46" spans="2:5" x14ac:dyDescent="0.25">
      <c r="B46" s="6"/>
    </row>
    <row r="47" spans="2:5" x14ac:dyDescent="0.25">
      <c r="B47" s="6"/>
    </row>
    <row r="48" spans="2:5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</sheetData>
  <mergeCells count="5">
    <mergeCell ref="A15:A16"/>
    <mergeCell ref="A6:F6"/>
    <mergeCell ref="A1:B4"/>
    <mergeCell ref="C1:C4"/>
    <mergeCell ref="D1:F4"/>
  </mergeCells>
  <pageMargins left="0.7" right="0.7" top="0.75" bottom="0.75" header="0.3" footer="0.3"/>
  <pageSetup paperSize="9" scale="69" fitToHeight="0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workbookViewId="0">
      <selection activeCell="E25" sqref="E25"/>
    </sheetView>
  </sheetViews>
  <sheetFormatPr defaultColWidth="8.88671875" defaultRowHeight="14.4" x14ac:dyDescent="0.3"/>
  <cols>
    <col min="1" max="1" width="48.5546875" style="12" customWidth="1"/>
    <col min="2" max="2" width="10.5546875" style="12" customWidth="1"/>
    <col min="3" max="3" width="22.6640625" style="12" customWidth="1"/>
    <col min="4" max="4" width="27.5546875" style="12" customWidth="1"/>
    <col min="5" max="5" width="25.33203125" style="12" customWidth="1"/>
    <col min="6" max="6" width="18.109375" style="12" customWidth="1"/>
    <col min="7" max="7" width="15.44140625" style="12" customWidth="1"/>
    <col min="8" max="8" width="16.109375" style="12" customWidth="1"/>
    <col min="9" max="16384" width="8.88671875" style="12"/>
  </cols>
  <sheetData>
    <row r="1" spans="1:6" ht="15" customHeight="1" x14ac:dyDescent="0.3">
      <c r="A1" s="166" t="s">
        <v>77</v>
      </c>
      <c r="B1" s="195" t="s">
        <v>78</v>
      </c>
      <c r="C1" s="196"/>
      <c r="D1" s="139" t="s">
        <v>413</v>
      </c>
      <c r="E1" s="149"/>
      <c r="F1" s="169"/>
    </row>
    <row r="2" spans="1:6" x14ac:dyDescent="0.3">
      <c r="A2" s="166"/>
      <c r="B2" s="197"/>
      <c r="C2" s="198"/>
      <c r="D2" s="139"/>
      <c r="E2" s="149"/>
      <c r="F2" s="169"/>
    </row>
    <row r="3" spans="1:6" x14ac:dyDescent="0.3">
      <c r="A3" s="166"/>
      <c r="B3" s="197"/>
      <c r="C3" s="198"/>
      <c r="D3" s="139"/>
      <c r="E3" s="149"/>
      <c r="F3" s="169"/>
    </row>
    <row r="4" spans="1:6" x14ac:dyDescent="0.3">
      <c r="A4" s="166"/>
      <c r="B4" s="199"/>
      <c r="C4" s="200"/>
      <c r="D4" s="141"/>
      <c r="E4" s="142"/>
      <c r="F4" s="170"/>
    </row>
    <row r="6" spans="1:6" ht="25.5" customHeight="1" x14ac:dyDescent="0.3">
      <c r="A6" s="34" t="s">
        <v>157</v>
      </c>
      <c r="B6" s="75" t="s">
        <v>232</v>
      </c>
    </row>
    <row r="7" spans="1:6" ht="30" customHeight="1" x14ac:dyDescent="0.3">
      <c r="A7" s="35" t="s">
        <v>158</v>
      </c>
      <c r="B7" s="127">
        <v>155</v>
      </c>
    </row>
    <row r="8" spans="1:6" x14ac:dyDescent="0.3">
      <c r="A8" s="35" t="s">
        <v>159</v>
      </c>
      <c r="B8" s="127"/>
    </row>
    <row r="9" spans="1:6" x14ac:dyDescent="0.3">
      <c r="A9" s="35" t="s">
        <v>160</v>
      </c>
      <c r="B9" s="127">
        <v>202</v>
      </c>
    </row>
    <row r="10" spans="1:6" x14ac:dyDescent="0.3">
      <c r="A10" s="35" t="s">
        <v>161</v>
      </c>
      <c r="B10" s="127"/>
    </row>
    <row r="11" spans="1:6" x14ac:dyDescent="0.3">
      <c r="A11" s="35" t="s">
        <v>162</v>
      </c>
      <c r="B11" s="127">
        <v>123</v>
      </c>
    </row>
    <row r="12" spans="1:6" x14ac:dyDescent="0.3">
      <c r="A12" s="35" t="s">
        <v>163</v>
      </c>
      <c r="B12" s="127">
        <v>60.9</v>
      </c>
    </row>
    <row r="13" spans="1:6" x14ac:dyDescent="0.3">
      <c r="B13" s="88"/>
    </row>
    <row r="14" spans="1:6" ht="24" customHeight="1" x14ac:dyDescent="0.3">
      <c r="A14" s="34" t="s">
        <v>164</v>
      </c>
      <c r="B14" s="128" t="s">
        <v>232</v>
      </c>
    </row>
    <row r="15" spans="1:6" x14ac:dyDescent="0.3">
      <c r="A15" s="35" t="s">
        <v>165</v>
      </c>
      <c r="B15" s="127">
        <v>0</v>
      </c>
    </row>
    <row r="17" spans="1:8" ht="15.6" x14ac:dyDescent="0.3">
      <c r="A17" s="193" t="s">
        <v>166</v>
      </c>
      <c r="B17" s="194"/>
      <c r="C17" s="194"/>
      <c r="D17" s="194"/>
      <c r="E17" s="194"/>
      <c r="F17" s="194"/>
      <c r="G17" s="194"/>
      <c r="H17" s="194"/>
    </row>
    <row r="18" spans="1:8" ht="35.4" customHeight="1" x14ac:dyDescent="0.3">
      <c r="A18" s="201" t="s">
        <v>167</v>
      </c>
      <c r="B18" s="201" t="s">
        <v>168</v>
      </c>
      <c r="C18" s="39" t="s">
        <v>169</v>
      </c>
      <c r="D18" s="203" t="s">
        <v>170</v>
      </c>
      <c r="E18" s="204"/>
      <c r="F18" s="204"/>
      <c r="G18" s="205" t="s">
        <v>171</v>
      </c>
      <c r="H18" s="206"/>
    </row>
    <row r="19" spans="1:8" ht="41.4" x14ac:dyDescent="0.3">
      <c r="A19" s="202"/>
      <c r="B19" s="202"/>
      <c r="C19" s="36" t="s">
        <v>172</v>
      </c>
      <c r="D19" s="36" t="s">
        <v>173</v>
      </c>
      <c r="E19" s="36" t="s">
        <v>174</v>
      </c>
      <c r="F19" s="36" t="s">
        <v>175</v>
      </c>
      <c r="G19" s="37" t="s">
        <v>176</v>
      </c>
      <c r="H19" s="37" t="s">
        <v>177</v>
      </c>
    </row>
    <row r="20" spans="1:8" s="77" customFormat="1" ht="41.4" x14ac:dyDescent="0.3">
      <c r="A20" s="38">
        <v>1</v>
      </c>
      <c r="B20" s="230">
        <v>45553</v>
      </c>
      <c r="C20" s="38" t="s">
        <v>233</v>
      </c>
      <c r="D20" s="38" t="s">
        <v>234</v>
      </c>
      <c r="E20" s="38" t="s">
        <v>235</v>
      </c>
      <c r="F20" s="38" t="s">
        <v>236</v>
      </c>
      <c r="G20" s="38" t="s">
        <v>237</v>
      </c>
      <c r="H20" s="38" t="s">
        <v>238</v>
      </c>
    </row>
    <row r="21" spans="1:8" s="77" customFormat="1" ht="41.4" x14ac:dyDescent="0.3">
      <c r="A21" s="38">
        <v>2</v>
      </c>
      <c r="B21" s="230">
        <v>45574</v>
      </c>
      <c r="C21" s="38" t="s">
        <v>239</v>
      </c>
      <c r="D21" s="38" t="s">
        <v>240</v>
      </c>
      <c r="E21" s="38" t="s">
        <v>241</v>
      </c>
      <c r="F21" s="38" t="s">
        <v>242</v>
      </c>
      <c r="G21" s="38" t="s">
        <v>243</v>
      </c>
      <c r="H21" s="38" t="s">
        <v>244</v>
      </c>
    </row>
    <row r="22" spans="1:8" s="77" customFormat="1" ht="27.6" x14ac:dyDescent="0.3">
      <c r="A22" s="38">
        <v>3</v>
      </c>
      <c r="B22" s="230">
        <v>45581</v>
      </c>
      <c r="C22" s="38" t="s">
        <v>233</v>
      </c>
      <c r="D22" s="38" t="s">
        <v>234</v>
      </c>
      <c r="E22" s="38" t="s">
        <v>245</v>
      </c>
      <c r="F22" s="38" t="s">
        <v>246</v>
      </c>
      <c r="G22" s="38" t="s">
        <v>247</v>
      </c>
      <c r="H22" s="38" t="s">
        <v>248</v>
      </c>
    </row>
    <row r="23" spans="1:8" s="77" customFormat="1" ht="27.6" x14ac:dyDescent="0.3">
      <c r="A23" s="38">
        <v>4</v>
      </c>
      <c r="B23" s="230">
        <v>45583</v>
      </c>
      <c r="C23" s="38" t="s">
        <v>233</v>
      </c>
      <c r="D23" s="38" t="s">
        <v>234</v>
      </c>
      <c r="E23" s="38" t="s">
        <v>249</v>
      </c>
      <c r="F23" s="38" t="s">
        <v>246</v>
      </c>
      <c r="G23" s="38" t="s">
        <v>247</v>
      </c>
      <c r="H23" s="38" t="s">
        <v>250</v>
      </c>
    </row>
    <row r="24" spans="1:8" s="77" customFormat="1" ht="151.80000000000001" x14ac:dyDescent="0.3">
      <c r="A24" s="76">
        <v>5</v>
      </c>
      <c r="B24" s="231">
        <v>45589</v>
      </c>
      <c r="C24" s="76" t="s">
        <v>233</v>
      </c>
      <c r="D24" s="76" t="s">
        <v>240</v>
      </c>
      <c r="E24" s="76" t="s">
        <v>251</v>
      </c>
      <c r="F24" s="76" t="s">
        <v>252</v>
      </c>
      <c r="G24" s="76" t="s">
        <v>253</v>
      </c>
      <c r="H24" s="76" t="s">
        <v>254</v>
      </c>
    </row>
    <row r="25" spans="1:8" s="77" customFormat="1" ht="27.6" x14ac:dyDescent="0.3">
      <c r="A25" s="38">
        <v>6</v>
      </c>
      <c r="B25" s="230">
        <v>45620</v>
      </c>
      <c r="C25" s="38" t="s">
        <v>255</v>
      </c>
      <c r="D25" s="38" t="s">
        <v>256</v>
      </c>
      <c r="E25" s="38" t="s">
        <v>257</v>
      </c>
      <c r="F25" s="38" t="s">
        <v>258</v>
      </c>
      <c r="G25" s="38" t="s">
        <v>259</v>
      </c>
      <c r="H25" s="38" t="s">
        <v>260</v>
      </c>
    </row>
    <row r="26" spans="1:8" x14ac:dyDescent="0.3">
      <c r="A26" s="43"/>
    </row>
  </sheetData>
  <mergeCells count="8">
    <mergeCell ref="B18:B19"/>
    <mergeCell ref="D18:F18"/>
    <mergeCell ref="G18:H18"/>
    <mergeCell ref="A18:A19"/>
    <mergeCell ref="A17:H17"/>
    <mergeCell ref="A1:A4"/>
    <mergeCell ref="B1:C4"/>
    <mergeCell ref="D1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5"/>
  <sheetViews>
    <sheetView showGridLines="0" topLeftCell="A19" workbookViewId="0">
      <selection activeCell="L27" sqref="L27"/>
    </sheetView>
  </sheetViews>
  <sheetFormatPr defaultColWidth="8.88671875" defaultRowHeight="14.4" x14ac:dyDescent="0.3"/>
  <cols>
    <col min="1" max="1" width="48.44140625" style="12" customWidth="1"/>
    <col min="2" max="2" width="12.109375" style="12" customWidth="1"/>
    <col min="3" max="3" width="9.109375" style="12" customWidth="1"/>
    <col min="4" max="16384" width="8.88671875" style="12"/>
  </cols>
  <sheetData>
    <row r="1" spans="1:6" ht="14.4" customHeight="1" x14ac:dyDescent="0.3">
      <c r="A1" s="145" t="s">
        <v>77</v>
      </c>
      <c r="B1" s="159" t="s">
        <v>78</v>
      </c>
      <c r="C1" s="137" t="s">
        <v>409</v>
      </c>
      <c r="D1" s="138"/>
      <c r="E1" s="138"/>
      <c r="F1" s="168"/>
    </row>
    <row r="2" spans="1:6" ht="14.4" customHeight="1" x14ac:dyDescent="0.3">
      <c r="A2" s="146"/>
      <c r="B2" s="160"/>
      <c r="C2" s="139"/>
      <c r="D2" s="140"/>
      <c r="E2" s="140"/>
      <c r="F2" s="169"/>
    </row>
    <row r="3" spans="1:6" ht="14.4" customHeight="1" x14ac:dyDescent="0.3">
      <c r="A3" s="146"/>
      <c r="B3" s="160"/>
      <c r="C3" s="139"/>
      <c r="D3" s="140"/>
      <c r="E3" s="140"/>
      <c r="F3" s="169"/>
    </row>
    <row r="4" spans="1:6" ht="14.4" customHeight="1" x14ac:dyDescent="0.3">
      <c r="A4" s="147"/>
      <c r="B4" s="161"/>
      <c r="C4" s="141"/>
      <c r="D4" s="142"/>
      <c r="E4" s="142"/>
      <c r="F4" s="170"/>
    </row>
    <row r="6" spans="1:6" x14ac:dyDescent="0.3">
      <c r="A6" s="45"/>
      <c r="B6" s="42" t="s">
        <v>178</v>
      </c>
    </row>
    <row r="7" spans="1:6" x14ac:dyDescent="0.3">
      <c r="A7" s="45" t="s">
        <v>179</v>
      </c>
      <c r="B7" s="126">
        <v>2178</v>
      </c>
    </row>
    <row r="8" spans="1:6" x14ac:dyDescent="0.3">
      <c r="A8" s="45" t="s">
        <v>180</v>
      </c>
      <c r="B8" s="126">
        <v>516</v>
      </c>
    </row>
    <row r="9" spans="1:6" x14ac:dyDescent="0.3">
      <c r="A9" s="45" t="s">
        <v>181</v>
      </c>
      <c r="B9" s="126">
        <v>1356</v>
      </c>
    </row>
    <row r="10" spans="1:6" x14ac:dyDescent="0.3">
      <c r="A10" s="45" t="s">
        <v>182</v>
      </c>
      <c r="B10" s="126">
        <v>25</v>
      </c>
    </row>
    <row r="11" spans="1:6" x14ac:dyDescent="0.3">
      <c r="A11" s="45" t="s">
        <v>183</v>
      </c>
      <c r="B11" s="126">
        <v>5</v>
      </c>
    </row>
    <row r="13" spans="1:6" ht="14.4" customHeight="1" x14ac:dyDescent="0.3">
      <c r="A13" s="145" t="s">
        <v>77</v>
      </c>
      <c r="B13" s="159" t="s">
        <v>78</v>
      </c>
      <c r="C13" s="137" t="s">
        <v>408</v>
      </c>
      <c r="D13" s="138"/>
      <c r="E13" s="138"/>
      <c r="F13" s="168"/>
    </row>
    <row r="14" spans="1:6" ht="14.4" customHeight="1" x14ac:dyDescent="0.3">
      <c r="A14" s="146"/>
      <c r="B14" s="160"/>
      <c r="C14" s="139"/>
      <c r="D14" s="140"/>
      <c r="E14" s="140"/>
      <c r="F14" s="169"/>
    </row>
    <row r="15" spans="1:6" ht="14.4" customHeight="1" x14ac:dyDescent="0.3">
      <c r="A15" s="146"/>
      <c r="B15" s="160"/>
      <c r="C15" s="139"/>
      <c r="D15" s="140"/>
      <c r="E15" s="140"/>
      <c r="F15" s="169"/>
    </row>
    <row r="16" spans="1:6" ht="14.4" customHeight="1" x14ac:dyDescent="0.3">
      <c r="A16" s="147"/>
      <c r="B16" s="161"/>
      <c r="C16" s="141"/>
      <c r="D16" s="142"/>
      <c r="E16" s="142"/>
      <c r="F16" s="170"/>
    </row>
    <row r="18" spans="1:50" ht="14.4" customHeight="1" x14ac:dyDescent="0.3">
      <c r="A18" s="208" t="s">
        <v>407</v>
      </c>
      <c r="B18" s="208"/>
    </row>
    <row r="19" spans="1:50" ht="37.200000000000003" customHeight="1" thickBot="1" x14ac:dyDescent="0.35">
      <c r="A19" s="18" t="s">
        <v>184</v>
      </c>
      <c r="B19" s="40">
        <v>568</v>
      </c>
      <c r="D19" s="12">
        <f>B19-C19</f>
        <v>568</v>
      </c>
    </row>
    <row r="21" spans="1:50" ht="14.4" customHeight="1" x14ac:dyDescent="0.3">
      <c r="A21" s="209" t="s">
        <v>185</v>
      </c>
      <c r="B21" s="209"/>
      <c r="C21" s="209"/>
      <c r="D21" s="209"/>
      <c r="E21" s="209"/>
      <c r="F21" s="209"/>
      <c r="G21" s="209"/>
      <c r="H21" s="209"/>
      <c r="I21" s="209"/>
      <c r="J21" s="209"/>
    </row>
    <row r="22" spans="1:50" x14ac:dyDescent="0.3">
      <c r="A22" s="42" t="s">
        <v>186</v>
      </c>
      <c r="B22" s="87" t="s">
        <v>310</v>
      </c>
      <c r="C22" s="87" t="s">
        <v>309</v>
      </c>
      <c r="D22" s="87" t="s">
        <v>308</v>
      </c>
      <c r="E22" s="87" t="s">
        <v>307</v>
      </c>
      <c r="F22" s="87" t="s">
        <v>306</v>
      </c>
      <c r="G22" s="87" t="s">
        <v>305</v>
      </c>
      <c r="H22" s="87" t="s">
        <v>304</v>
      </c>
      <c r="I22" s="87" t="s">
        <v>303</v>
      </c>
      <c r="J22" s="87" t="s">
        <v>302</v>
      </c>
      <c r="K22" s="87" t="s">
        <v>301</v>
      </c>
      <c r="L22" s="87" t="s">
        <v>300</v>
      </c>
      <c r="M22" s="87" t="s">
        <v>299</v>
      </c>
      <c r="N22" s="87" t="s">
        <v>298</v>
      </c>
      <c r="O22" s="87" t="s">
        <v>297</v>
      </c>
      <c r="P22" s="87" t="s">
        <v>296</v>
      </c>
      <c r="Q22" s="87" t="s">
        <v>295</v>
      </c>
      <c r="R22" s="87" t="s">
        <v>294</v>
      </c>
      <c r="S22" s="87" t="s">
        <v>293</v>
      </c>
      <c r="T22" s="87" t="s">
        <v>292</v>
      </c>
      <c r="U22" s="87" t="s">
        <v>291</v>
      </c>
      <c r="V22" s="87" t="s">
        <v>290</v>
      </c>
      <c r="W22" s="87" t="s">
        <v>289</v>
      </c>
      <c r="X22" s="87" t="s">
        <v>288</v>
      </c>
      <c r="Y22" s="87" t="s">
        <v>287</v>
      </c>
      <c r="Z22" s="87" t="s">
        <v>286</v>
      </c>
      <c r="AA22" s="87" t="s">
        <v>285</v>
      </c>
      <c r="AB22" s="87" t="s">
        <v>284</v>
      </c>
      <c r="AC22" s="87" t="s">
        <v>283</v>
      </c>
      <c r="AD22" s="87" t="s">
        <v>282</v>
      </c>
      <c r="AE22" s="87" t="s">
        <v>281</v>
      </c>
      <c r="AF22" s="87" t="s">
        <v>280</v>
      </c>
      <c r="AG22" s="87" t="s">
        <v>279</v>
      </c>
      <c r="AH22" s="87" t="s">
        <v>278</v>
      </c>
      <c r="AI22" s="87" t="s">
        <v>277</v>
      </c>
      <c r="AJ22" s="87" t="s">
        <v>276</v>
      </c>
      <c r="AK22" s="87" t="s">
        <v>275</v>
      </c>
      <c r="AL22" s="87" t="s">
        <v>274</v>
      </c>
      <c r="AM22" s="87" t="s">
        <v>273</v>
      </c>
      <c r="AN22" s="87" t="s">
        <v>272</v>
      </c>
      <c r="AO22" s="87" t="s">
        <v>271</v>
      </c>
      <c r="AP22" s="87" t="s">
        <v>270</v>
      </c>
      <c r="AQ22" s="87" t="s">
        <v>269</v>
      </c>
      <c r="AR22" s="87" t="s">
        <v>268</v>
      </c>
      <c r="AS22" s="87" t="s">
        <v>267</v>
      </c>
      <c r="AT22" s="87" t="s">
        <v>266</v>
      </c>
      <c r="AU22" s="87" t="s">
        <v>265</v>
      </c>
      <c r="AV22" s="87" t="s">
        <v>264</v>
      </c>
      <c r="AW22" s="87" t="s">
        <v>263</v>
      </c>
      <c r="AX22" s="87" t="s">
        <v>262</v>
      </c>
    </row>
    <row r="23" spans="1:50" x14ac:dyDescent="0.3">
      <c r="A23" s="86" t="s">
        <v>187</v>
      </c>
      <c r="B23" s="48"/>
      <c r="C23" s="48"/>
      <c r="D23" s="48"/>
      <c r="E23" s="48"/>
      <c r="F23" s="48"/>
      <c r="G23" s="48"/>
      <c r="H23" s="48"/>
      <c r="I23" s="48">
        <v>5</v>
      </c>
      <c r="J23" s="85"/>
      <c r="K23" s="85"/>
      <c r="L23" s="85"/>
      <c r="M23" s="85">
        <v>4</v>
      </c>
      <c r="N23" s="48">
        <v>8</v>
      </c>
      <c r="O23" s="85"/>
      <c r="P23" s="85"/>
      <c r="Q23" s="85"/>
      <c r="R23" s="85"/>
      <c r="S23" s="85"/>
      <c r="T23" s="48"/>
      <c r="U23" s="85"/>
      <c r="V23" s="85">
        <v>1</v>
      </c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>
        <v>2</v>
      </c>
      <c r="AH23" s="85"/>
      <c r="AI23" s="85"/>
      <c r="AJ23" s="85"/>
      <c r="AK23" s="85">
        <v>5</v>
      </c>
      <c r="AL23" s="85"/>
      <c r="AM23" s="85"/>
      <c r="AN23" s="85"/>
      <c r="AO23" s="85">
        <v>1</v>
      </c>
      <c r="AP23" s="85"/>
      <c r="AQ23" s="85"/>
      <c r="AR23" s="85">
        <v>1</v>
      </c>
      <c r="AS23" s="85"/>
      <c r="AT23" s="85"/>
      <c r="AU23" s="85"/>
      <c r="AV23" s="85"/>
      <c r="AW23" s="85">
        <v>1</v>
      </c>
      <c r="AX23" s="83">
        <f t="shared" ref="AX23:AX31" si="0">SUM(B23:AW23)</f>
        <v>28</v>
      </c>
    </row>
    <row r="24" spans="1:50" x14ac:dyDescent="0.3">
      <c r="A24" s="86" t="s">
        <v>188</v>
      </c>
      <c r="B24" s="48"/>
      <c r="C24" s="48">
        <v>7</v>
      </c>
      <c r="D24" s="48"/>
      <c r="E24" s="48"/>
      <c r="F24" s="48"/>
      <c r="G24" s="48">
        <v>1</v>
      </c>
      <c r="H24" s="48"/>
      <c r="I24" s="48">
        <v>1</v>
      </c>
      <c r="J24" s="85"/>
      <c r="K24" s="85"/>
      <c r="L24" s="85"/>
      <c r="M24" s="85"/>
      <c r="N24" s="48"/>
      <c r="O24" s="85">
        <v>1</v>
      </c>
      <c r="P24" s="85"/>
      <c r="Q24" s="85"/>
      <c r="R24" s="85"/>
      <c r="S24" s="85">
        <v>4</v>
      </c>
      <c r="T24" s="48">
        <v>3</v>
      </c>
      <c r="U24" s="85"/>
      <c r="V24" s="85"/>
      <c r="W24" s="85"/>
      <c r="X24" s="85"/>
      <c r="Y24" s="85"/>
      <c r="Z24" s="85">
        <v>3</v>
      </c>
      <c r="AA24" s="85"/>
      <c r="AB24" s="85"/>
      <c r="AC24" s="85"/>
      <c r="AD24" s="85"/>
      <c r="AE24" s="85">
        <v>9</v>
      </c>
      <c r="AF24" s="85"/>
      <c r="AG24" s="85"/>
      <c r="AH24" s="85"/>
      <c r="AI24" s="85"/>
      <c r="AJ24" s="85"/>
      <c r="AK24" s="85">
        <v>1</v>
      </c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>
        <v>1</v>
      </c>
      <c r="AW24" s="85"/>
      <c r="AX24" s="83">
        <f t="shared" si="0"/>
        <v>31</v>
      </c>
    </row>
    <row r="25" spans="1:50" x14ac:dyDescent="0.3">
      <c r="A25" s="86" t="s">
        <v>261</v>
      </c>
      <c r="B25" s="48"/>
      <c r="C25" s="48"/>
      <c r="D25" s="48"/>
      <c r="E25" s="48"/>
      <c r="F25" s="48"/>
      <c r="G25" s="48"/>
      <c r="H25" s="48"/>
      <c r="I25" s="48">
        <v>6</v>
      </c>
      <c r="J25" s="85"/>
      <c r="K25" s="85"/>
      <c r="L25" s="85">
        <v>9</v>
      </c>
      <c r="M25" s="85">
        <v>1</v>
      </c>
      <c r="N25" s="48"/>
      <c r="O25" s="85"/>
      <c r="P25" s="85"/>
      <c r="Q25" s="85"/>
      <c r="R25" s="85"/>
      <c r="S25" s="85"/>
      <c r="T25" s="48"/>
      <c r="U25" s="85"/>
      <c r="V25" s="85">
        <v>3</v>
      </c>
      <c r="W25" s="85"/>
      <c r="X25" s="85"/>
      <c r="Y25" s="85"/>
      <c r="Z25" s="85"/>
      <c r="AA25" s="85"/>
      <c r="AB25" s="85">
        <v>1</v>
      </c>
      <c r="AC25" s="85">
        <v>1</v>
      </c>
      <c r="AD25" s="85">
        <v>12</v>
      </c>
      <c r="AE25" s="85">
        <v>3</v>
      </c>
      <c r="AF25" s="85"/>
      <c r="AG25" s="85">
        <v>3</v>
      </c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>
        <v>3</v>
      </c>
      <c r="AU25" s="85"/>
      <c r="AV25" s="85"/>
      <c r="AW25" s="85"/>
      <c r="AX25" s="83">
        <f t="shared" si="0"/>
        <v>42</v>
      </c>
    </row>
    <row r="26" spans="1:50" x14ac:dyDescent="0.3">
      <c r="A26" s="86" t="s">
        <v>189</v>
      </c>
      <c r="B26" s="48"/>
      <c r="C26" s="48"/>
      <c r="D26" s="48"/>
      <c r="E26" s="48"/>
      <c r="F26" s="48"/>
      <c r="G26" s="48"/>
      <c r="H26" s="48"/>
      <c r="I26" s="48">
        <v>1</v>
      </c>
      <c r="J26" s="85"/>
      <c r="K26" s="85"/>
      <c r="L26" s="85"/>
      <c r="M26" s="85"/>
      <c r="N26" s="48"/>
      <c r="O26" s="85"/>
      <c r="P26" s="85"/>
      <c r="Q26" s="85"/>
      <c r="R26" s="85"/>
      <c r="S26" s="85"/>
      <c r="T26" s="48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>
        <v>2</v>
      </c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3">
        <f t="shared" si="0"/>
        <v>3</v>
      </c>
    </row>
    <row r="27" spans="1:50" x14ac:dyDescent="0.3">
      <c r="A27" s="86" t="s">
        <v>190</v>
      </c>
      <c r="B27" s="48">
        <v>15</v>
      </c>
      <c r="C27" s="48">
        <v>28</v>
      </c>
      <c r="D27" s="48"/>
      <c r="E27" s="48">
        <v>1</v>
      </c>
      <c r="F27" s="48"/>
      <c r="G27" s="48">
        <v>6</v>
      </c>
      <c r="H27" s="48">
        <v>1</v>
      </c>
      <c r="I27" s="48">
        <v>1</v>
      </c>
      <c r="J27" s="85"/>
      <c r="K27" s="85"/>
      <c r="L27" s="85"/>
      <c r="M27" s="85">
        <v>3</v>
      </c>
      <c r="N27" s="48"/>
      <c r="O27" s="85"/>
      <c r="P27" s="85"/>
      <c r="Q27" s="85"/>
      <c r="R27" s="85">
        <v>1</v>
      </c>
      <c r="S27" s="85"/>
      <c r="T27" s="48"/>
      <c r="U27" s="85"/>
      <c r="V27" s="85"/>
      <c r="W27" s="85">
        <v>1</v>
      </c>
      <c r="X27" s="85"/>
      <c r="Y27" s="85">
        <v>11</v>
      </c>
      <c r="Z27" s="85"/>
      <c r="AA27" s="85"/>
      <c r="AB27" s="85"/>
      <c r="AC27" s="85">
        <v>8</v>
      </c>
      <c r="AD27" s="85"/>
      <c r="AE27" s="85"/>
      <c r="AF27" s="85"/>
      <c r="AG27" s="85"/>
      <c r="AH27" s="85">
        <v>3</v>
      </c>
      <c r="AI27" s="85"/>
      <c r="AJ27" s="85"/>
      <c r="AK27" s="85"/>
      <c r="AL27" s="85">
        <v>1</v>
      </c>
      <c r="AM27" s="85">
        <v>1</v>
      </c>
      <c r="AN27" s="85"/>
      <c r="AO27" s="85"/>
      <c r="AP27" s="85"/>
      <c r="AQ27" s="85"/>
      <c r="AR27" s="85"/>
      <c r="AS27" s="85">
        <v>1</v>
      </c>
      <c r="AT27" s="85"/>
      <c r="AU27" s="85"/>
      <c r="AV27" s="85"/>
      <c r="AW27" s="85"/>
      <c r="AX27" s="83">
        <f t="shared" si="0"/>
        <v>82</v>
      </c>
    </row>
    <row r="28" spans="1:50" x14ac:dyDescent="0.3">
      <c r="A28" s="86" t="s">
        <v>191</v>
      </c>
      <c r="B28" s="48"/>
      <c r="C28" s="48"/>
      <c r="D28" s="48"/>
      <c r="E28" s="48"/>
      <c r="F28" s="48"/>
      <c r="G28" s="48"/>
      <c r="H28" s="48"/>
      <c r="I28" s="48">
        <v>3</v>
      </c>
      <c r="J28" s="85"/>
      <c r="K28" s="85"/>
      <c r="L28" s="85"/>
      <c r="M28" s="85">
        <v>10</v>
      </c>
      <c r="N28" s="48"/>
      <c r="O28" s="85"/>
      <c r="P28" s="85">
        <v>2</v>
      </c>
      <c r="Q28" s="85"/>
      <c r="R28" s="85"/>
      <c r="S28" s="85"/>
      <c r="T28" s="48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>
        <v>2</v>
      </c>
      <c r="AO28" s="85"/>
      <c r="AP28" s="85"/>
      <c r="AQ28" s="85"/>
      <c r="AR28" s="85">
        <v>7</v>
      </c>
      <c r="AS28" s="85"/>
      <c r="AT28" s="85"/>
      <c r="AU28" s="85"/>
      <c r="AV28" s="85"/>
      <c r="AW28" s="85"/>
      <c r="AX28" s="83">
        <f t="shared" si="0"/>
        <v>24</v>
      </c>
    </row>
    <row r="29" spans="1:50" x14ac:dyDescent="0.3">
      <c r="A29" s="86" t="s">
        <v>192</v>
      </c>
      <c r="B29" s="48"/>
      <c r="C29" s="48"/>
      <c r="D29" s="48">
        <v>5</v>
      </c>
      <c r="E29" s="48"/>
      <c r="F29" s="48">
        <v>26</v>
      </c>
      <c r="G29" s="48">
        <v>4</v>
      </c>
      <c r="H29" s="48"/>
      <c r="I29" s="48">
        <v>16</v>
      </c>
      <c r="J29" s="85">
        <v>1</v>
      </c>
      <c r="K29" s="85"/>
      <c r="L29" s="85">
        <v>4</v>
      </c>
      <c r="M29" s="85">
        <v>23</v>
      </c>
      <c r="N29" s="48"/>
      <c r="O29" s="85"/>
      <c r="P29" s="85"/>
      <c r="Q29" s="85">
        <v>4</v>
      </c>
      <c r="R29" s="85">
        <v>1</v>
      </c>
      <c r="S29" s="85"/>
      <c r="T29" s="48"/>
      <c r="U29" s="85">
        <v>1</v>
      </c>
      <c r="V29" s="85">
        <v>14</v>
      </c>
      <c r="W29" s="85"/>
      <c r="X29" s="85">
        <v>1</v>
      </c>
      <c r="Y29" s="85">
        <v>3</v>
      </c>
      <c r="Z29" s="85">
        <v>3</v>
      </c>
      <c r="AA29" s="85">
        <v>1</v>
      </c>
      <c r="AB29" s="85">
        <v>11</v>
      </c>
      <c r="AC29" s="85">
        <v>2</v>
      </c>
      <c r="AD29" s="85">
        <v>1</v>
      </c>
      <c r="AE29" s="85">
        <v>93</v>
      </c>
      <c r="AF29" s="85"/>
      <c r="AG29" s="85">
        <v>11</v>
      </c>
      <c r="AH29" s="85"/>
      <c r="AI29" s="85">
        <v>1</v>
      </c>
      <c r="AJ29" s="85">
        <v>1</v>
      </c>
      <c r="AK29" s="85"/>
      <c r="AL29" s="85"/>
      <c r="AM29" s="85"/>
      <c r="AN29" s="85">
        <v>2</v>
      </c>
      <c r="AO29" s="85"/>
      <c r="AP29" s="85">
        <v>1</v>
      </c>
      <c r="AQ29" s="85">
        <v>4</v>
      </c>
      <c r="AR29" s="85"/>
      <c r="AS29" s="85"/>
      <c r="AT29" s="85">
        <v>6</v>
      </c>
      <c r="AU29" s="85">
        <v>9</v>
      </c>
      <c r="AV29" s="85"/>
      <c r="AW29" s="85">
        <v>12</v>
      </c>
      <c r="AX29" s="83">
        <f t="shared" si="0"/>
        <v>261</v>
      </c>
    </row>
    <row r="30" spans="1:50" x14ac:dyDescent="0.3">
      <c r="A30" s="86" t="s">
        <v>193</v>
      </c>
      <c r="B30" s="48"/>
      <c r="C30" s="48"/>
      <c r="D30" s="48"/>
      <c r="E30" s="48"/>
      <c r="F30" s="48"/>
      <c r="G30" s="48"/>
      <c r="H30" s="48"/>
      <c r="I30" s="48"/>
      <c r="J30" s="85"/>
      <c r="K30" s="85"/>
      <c r="L30" s="85"/>
      <c r="M30" s="85"/>
      <c r="N30" s="48"/>
      <c r="O30" s="85"/>
      <c r="P30" s="85"/>
      <c r="Q30" s="85"/>
      <c r="R30" s="85"/>
      <c r="S30" s="85"/>
      <c r="T30" s="48"/>
      <c r="U30" s="85"/>
      <c r="V30" s="85"/>
      <c r="W30" s="85"/>
      <c r="X30" s="85"/>
      <c r="Y30" s="85">
        <v>1</v>
      </c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3">
        <f t="shared" si="0"/>
        <v>1</v>
      </c>
    </row>
    <row r="31" spans="1:50" x14ac:dyDescent="0.3">
      <c r="A31" s="86" t="s">
        <v>194</v>
      </c>
      <c r="B31" s="48">
        <v>6</v>
      </c>
      <c r="C31" s="48"/>
      <c r="D31" s="48"/>
      <c r="E31" s="48"/>
      <c r="F31" s="48"/>
      <c r="G31" s="48"/>
      <c r="H31" s="48"/>
      <c r="I31" s="48"/>
      <c r="J31" s="85"/>
      <c r="K31" s="85">
        <v>2</v>
      </c>
      <c r="L31" s="85"/>
      <c r="M31" s="85">
        <v>4</v>
      </c>
      <c r="N31" s="48"/>
      <c r="O31" s="85"/>
      <c r="P31" s="85"/>
      <c r="Q31" s="85"/>
      <c r="R31" s="85">
        <v>1</v>
      </c>
      <c r="S31" s="85"/>
      <c r="T31" s="48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>
        <v>8</v>
      </c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3">
        <f t="shared" si="0"/>
        <v>21</v>
      </c>
    </row>
    <row r="32" spans="1:50" s="82" customFormat="1" x14ac:dyDescent="0.3">
      <c r="A32" s="84" t="s">
        <v>137</v>
      </c>
      <c r="B32" s="83">
        <f t="shared" ref="B32:AG32" si="1">SUM(B23:B31)</f>
        <v>21</v>
      </c>
      <c r="C32" s="83">
        <f t="shared" si="1"/>
        <v>35</v>
      </c>
      <c r="D32" s="83">
        <f t="shared" si="1"/>
        <v>5</v>
      </c>
      <c r="E32" s="83">
        <f t="shared" si="1"/>
        <v>1</v>
      </c>
      <c r="F32" s="83">
        <f t="shared" si="1"/>
        <v>26</v>
      </c>
      <c r="G32" s="83">
        <f t="shared" si="1"/>
        <v>11</v>
      </c>
      <c r="H32" s="83">
        <f t="shared" si="1"/>
        <v>1</v>
      </c>
      <c r="I32" s="83">
        <f t="shared" si="1"/>
        <v>33</v>
      </c>
      <c r="J32" s="83">
        <f t="shared" si="1"/>
        <v>1</v>
      </c>
      <c r="K32" s="83">
        <f t="shared" si="1"/>
        <v>2</v>
      </c>
      <c r="L32" s="83">
        <f t="shared" si="1"/>
        <v>13</v>
      </c>
      <c r="M32" s="83">
        <f t="shared" si="1"/>
        <v>45</v>
      </c>
      <c r="N32" s="83">
        <f t="shared" si="1"/>
        <v>8</v>
      </c>
      <c r="O32" s="83">
        <f t="shared" si="1"/>
        <v>1</v>
      </c>
      <c r="P32" s="83">
        <f t="shared" si="1"/>
        <v>2</v>
      </c>
      <c r="Q32" s="83">
        <f t="shared" si="1"/>
        <v>4</v>
      </c>
      <c r="R32" s="83">
        <f t="shared" si="1"/>
        <v>3</v>
      </c>
      <c r="S32" s="83">
        <f t="shared" si="1"/>
        <v>4</v>
      </c>
      <c r="T32" s="83">
        <f t="shared" si="1"/>
        <v>3</v>
      </c>
      <c r="U32" s="83">
        <f t="shared" si="1"/>
        <v>1</v>
      </c>
      <c r="V32" s="83">
        <f t="shared" si="1"/>
        <v>18</v>
      </c>
      <c r="W32" s="83">
        <f t="shared" si="1"/>
        <v>1</v>
      </c>
      <c r="X32" s="83">
        <f t="shared" si="1"/>
        <v>1</v>
      </c>
      <c r="Y32" s="83">
        <f t="shared" si="1"/>
        <v>15</v>
      </c>
      <c r="Z32" s="83">
        <f t="shared" si="1"/>
        <v>6</v>
      </c>
      <c r="AA32" s="83">
        <f t="shared" si="1"/>
        <v>1</v>
      </c>
      <c r="AB32" s="83">
        <f t="shared" si="1"/>
        <v>12</v>
      </c>
      <c r="AC32" s="83">
        <f t="shared" si="1"/>
        <v>11</v>
      </c>
      <c r="AD32" s="83">
        <f t="shared" si="1"/>
        <v>13</v>
      </c>
      <c r="AE32" s="83">
        <f t="shared" si="1"/>
        <v>107</v>
      </c>
      <c r="AF32" s="83">
        <f t="shared" si="1"/>
        <v>8</v>
      </c>
      <c r="AG32" s="83">
        <f t="shared" si="1"/>
        <v>16</v>
      </c>
      <c r="AH32" s="83">
        <f t="shared" ref="AH32:AX32" si="2">SUM(AH23:AH31)</f>
        <v>3</v>
      </c>
      <c r="AI32" s="83">
        <f t="shared" si="2"/>
        <v>1</v>
      </c>
      <c r="AJ32" s="83">
        <f t="shared" si="2"/>
        <v>1</v>
      </c>
      <c r="AK32" s="83">
        <f t="shared" si="2"/>
        <v>6</v>
      </c>
      <c r="AL32" s="83">
        <f t="shared" si="2"/>
        <v>1</v>
      </c>
      <c r="AM32" s="83">
        <f t="shared" si="2"/>
        <v>1</v>
      </c>
      <c r="AN32" s="83">
        <f t="shared" si="2"/>
        <v>4</v>
      </c>
      <c r="AO32" s="83">
        <f t="shared" si="2"/>
        <v>1</v>
      </c>
      <c r="AP32" s="83">
        <f t="shared" si="2"/>
        <v>1</v>
      </c>
      <c r="AQ32" s="83">
        <f t="shared" si="2"/>
        <v>4</v>
      </c>
      <c r="AR32" s="83">
        <f t="shared" si="2"/>
        <v>8</v>
      </c>
      <c r="AS32" s="83">
        <f t="shared" si="2"/>
        <v>1</v>
      </c>
      <c r="AT32" s="83">
        <f t="shared" si="2"/>
        <v>9</v>
      </c>
      <c r="AU32" s="83">
        <f t="shared" si="2"/>
        <v>9</v>
      </c>
      <c r="AV32" s="83">
        <f t="shared" si="2"/>
        <v>1</v>
      </c>
      <c r="AW32" s="83">
        <f t="shared" si="2"/>
        <v>13</v>
      </c>
      <c r="AX32" s="83">
        <f t="shared" si="2"/>
        <v>493</v>
      </c>
    </row>
    <row r="33" spans="1:10" x14ac:dyDescent="0.3">
      <c r="A33" s="80"/>
      <c r="B33" s="78"/>
      <c r="C33" s="78"/>
      <c r="D33" s="78"/>
      <c r="E33" s="78"/>
      <c r="F33" s="78"/>
      <c r="G33" s="78"/>
      <c r="H33" s="78"/>
      <c r="I33" s="78"/>
      <c r="J33" s="78"/>
    </row>
    <row r="34" spans="1:10" x14ac:dyDescent="0.3">
      <c r="A34" s="207" t="s">
        <v>421</v>
      </c>
      <c r="B34" s="207"/>
      <c r="C34" s="207"/>
      <c r="D34" s="207"/>
      <c r="E34" s="207"/>
      <c r="F34" s="207"/>
      <c r="G34" s="207"/>
      <c r="H34" s="207"/>
      <c r="I34" s="78"/>
      <c r="J34" s="78"/>
    </row>
    <row r="35" spans="1:10" x14ac:dyDescent="0.3">
      <c r="A35" s="81"/>
      <c r="B35" s="78"/>
      <c r="C35" s="78"/>
      <c r="D35" s="78"/>
      <c r="E35" s="78"/>
      <c r="F35" s="78"/>
      <c r="G35" s="78"/>
      <c r="H35" s="78"/>
      <c r="I35" s="78"/>
      <c r="J35" s="78"/>
    </row>
    <row r="36" spans="1:10" x14ac:dyDescent="0.3">
      <c r="A36" s="80"/>
      <c r="B36" s="78"/>
      <c r="C36" s="78"/>
      <c r="D36" s="78"/>
      <c r="E36" s="78"/>
      <c r="F36" s="78"/>
      <c r="G36" s="78"/>
      <c r="H36" s="78"/>
      <c r="I36" s="78"/>
      <c r="J36" s="78"/>
    </row>
    <row r="37" spans="1:10" x14ac:dyDescent="0.3">
      <c r="A37" s="80"/>
      <c r="B37" s="78"/>
      <c r="C37" s="78"/>
      <c r="D37" s="78"/>
      <c r="E37" s="78"/>
      <c r="F37" s="78"/>
      <c r="G37" s="78"/>
      <c r="H37" s="78"/>
      <c r="I37" s="78"/>
      <c r="J37" s="78"/>
    </row>
    <row r="38" spans="1:10" x14ac:dyDescent="0.3">
      <c r="A38" s="80"/>
      <c r="B38" s="78"/>
      <c r="C38" s="78"/>
      <c r="D38" s="78"/>
      <c r="E38" s="78"/>
      <c r="F38" s="78"/>
      <c r="G38" s="78"/>
      <c r="H38" s="78"/>
      <c r="I38" s="78"/>
      <c r="J38" s="78"/>
    </row>
    <row r="39" spans="1:10" x14ac:dyDescent="0.3">
      <c r="A39" s="80"/>
      <c r="B39" s="78"/>
      <c r="C39" s="78"/>
      <c r="D39" s="78"/>
      <c r="E39" s="78"/>
      <c r="F39" s="78"/>
      <c r="G39" s="78"/>
      <c r="H39" s="78"/>
      <c r="I39" s="78"/>
      <c r="J39" s="78"/>
    </row>
    <row r="40" spans="1:10" x14ac:dyDescent="0.3">
      <c r="A40" s="80"/>
      <c r="B40" s="78"/>
      <c r="C40" s="78"/>
      <c r="D40" s="78"/>
      <c r="E40" s="78"/>
      <c r="F40" s="78"/>
      <c r="G40" s="78"/>
      <c r="H40" s="78"/>
      <c r="I40" s="78"/>
      <c r="J40" s="78"/>
    </row>
    <row r="41" spans="1:10" x14ac:dyDescent="0.3">
      <c r="A41" s="80"/>
      <c r="B41" s="78"/>
      <c r="C41" s="78"/>
      <c r="D41" s="78"/>
      <c r="E41" s="78"/>
      <c r="F41" s="78"/>
      <c r="G41" s="78"/>
      <c r="H41" s="78"/>
      <c r="I41" s="78"/>
      <c r="J41" s="78"/>
    </row>
    <row r="42" spans="1:10" x14ac:dyDescent="0.3">
      <c r="A42" s="80"/>
      <c r="B42" s="78"/>
      <c r="C42" s="78"/>
      <c r="D42" s="78"/>
      <c r="E42" s="78"/>
      <c r="F42" s="78"/>
      <c r="G42" s="78"/>
      <c r="H42" s="78"/>
      <c r="I42" s="78"/>
      <c r="J42" s="78"/>
    </row>
    <row r="43" spans="1:10" x14ac:dyDescent="0.3">
      <c r="A43" s="79"/>
      <c r="B43" s="78"/>
      <c r="C43" s="78"/>
      <c r="D43" s="78"/>
      <c r="E43" s="78"/>
      <c r="F43" s="78"/>
      <c r="G43" s="78"/>
      <c r="H43" s="78"/>
      <c r="I43" s="78"/>
      <c r="J43" s="78"/>
    </row>
    <row r="45" spans="1:10" ht="43.2" x14ac:dyDescent="0.3">
      <c r="A45" s="43" t="s">
        <v>195</v>
      </c>
      <c r="B45" s="44" t="s">
        <v>196</v>
      </c>
      <c r="C45" s="44" t="s">
        <v>197</v>
      </c>
    </row>
  </sheetData>
  <mergeCells count="9">
    <mergeCell ref="A34:H34"/>
    <mergeCell ref="A18:B18"/>
    <mergeCell ref="A21:J21"/>
    <mergeCell ref="A1:A4"/>
    <mergeCell ref="B1:B4"/>
    <mergeCell ref="C1:F4"/>
    <mergeCell ref="A13:A16"/>
    <mergeCell ref="B13:B16"/>
    <mergeCell ref="C13:F16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61" workbookViewId="0">
      <selection activeCell="H14" sqref="H14"/>
    </sheetView>
  </sheetViews>
  <sheetFormatPr defaultRowHeight="14.4" x14ac:dyDescent="0.3"/>
  <cols>
    <col min="1" max="1" width="60.109375" customWidth="1"/>
    <col min="2" max="2" width="22.21875" customWidth="1"/>
    <col min="3" max="3" width="14.5546875" customWidth="1"/>
    <col min="5" max="5" width="11.109375" customWidth="1"/>
    <col min="6" max="6" width="11" customWidth="1"/>
    <col min="7" max="7" width="11.77734375" customWidth="1"/>
    <col min="8" max="8" width="43.77734375" customWidth="1"/>
  </cols>
  <sheetData>
    <row r="1" spans="1:8" s="12" customFormat="1" ht="14.4" customHeight="1" x14ac:dyDescent="0.3">
      <c r="A1" s="145" t="s">
        <v>77</v>
      </c>
      <c r="B1" s="159" t="s">
        <v>78</v>
      </c>
      <c r="C1" s="137" t="s">
        <v>410</v>
      </c>
      <c r="D1" s="138"/>
      <c r="E1" s="138"/>
      <c r="F1" s="138"/>
      <c r="G1" s="138"/>
      <c r="H1" s="168"/>
    </row>
    <row r="2" spans="1:8" s="12" customFormat="1" ht="14.4" customHeight="1" x14ac:dyDescent="0.3">
      <c r="A2" s="146"/>
      <c r="B2" s="160"/>
      <c r="C2" s="139"/>
      <c r="D2" s="149"/>
      <c r="E2" s="149"/>
      <c r="F2" s="149"/>
      <c r="G2" s="149"/>
      <c r="H2" s="169"/>
    </row>
    <row r="3" spans="1:8" s="12" customFormat="1" ht="14.4" customHeight="1" x14ac:dyDescent="0.3">
      <c r="A3" s="146"/>
      <c r="B3" s="160"/>
      <c r="C3" s="139"/>
      <c r="D3" s="149"/>
      <c r="E3" s="149"/>
      <c r="F3" s="149"/>
      <c r="G3" s="149"/>
      <c r="H3" s="169"/>
    </row>
    <row r="4" spans="1:8" s="12" customFormat="1" ht="14.4" customHeight="1" x14ac:dyDescent="0.3">
      <c r="A4" s="147"/>
      <c r="B4" s="161"/>
      <c r="C4" s="141"/>
      <c r="D4" s="142"/>
      <c r="E4" s="142"/>
      <c r="F4" s="142"/>
      <c r="G4" s="142"/>
      <c r="H4" s="170"/>
    </row>
    <row r="6" spans="1:8" x14ac:dyDescent="0.3">
      <c r="A6" s="42" t="s">
        <v>198</v>
      </c>
      <c r="B6" s="42" t="s">
        <v>199</v>
      </c>
      <c r="C6" s="42" t="s">
        <v>200</v>
      </c>
      <c r="D6" s="42" t="s">
        <v>311</v>
      </c>
    </row>
    <row r="7" spans="1:8" ht="28.8" x14ac:dyDescent="0.3">
      <c r="A7" s="89" t="s">
        <v>312</v>
      </c>
      <c r="B7" s="46" t="s">
        <v>313</v>
      </c>
      <c r="C7" s="46">
        <v>4</v>
      </c>
      <c r="D7" s="46">
        <v>8</v>
      </c>
    </row>
    <row r="8" spans="1:8" ht="28.8" x14ac:dyDescent="0.3">
      <c r="A8" s="89" t="s">
        <v>314</v>
      </c>
      <c r="B8" s="46" t="s">
        <v>313</v>
      </c>
      <c r="C8" s="46">
        <v>5</v>
      </c>
      <c r="D8" s="46">
        <v>15</v>
      </c>
    </row>
    <row r="9" spans="1:8" ht="28.8" x14ac:dyDescent="0.3">
      <c r="A9" s="89" t="s">
        <v>315</v>
      </c>
      <c r="B9" s="46" t="s">
        <v>313</v>
      </c>
      <c r="C9" s="46">
        <v>5</v>
      </c>
      <c r="D9" s="46">
        <v>15</v>
      </c>
    </row>
    <row r="10" spans="1:8" x14ac:dyDescent="0.3">
      <c r="A10" s="89" t="s">
        <v>316</v>
      </c>
      <c r="B10" s="46" t="s">
        <v>313</v>
      </c>
      <c r="C10" s="46">
        <v>8</v>
      </c>
      <c r="D10" s="46">
        <v>33</v>
      </c>
    </row>
    <row r="11" spans="1:8" ht="30.6" customHeight="1" x14ac:dyDescent="0.3">
      <c r="A11" s="89" t="s">
        <v>317</v>
      </c>
      <c r="B11" s="46" t="s">
        <v>313</v>
      </c>
      <c r="C11" s="46">
        <v>2</v>
      </c>
      <c r="D11" s="46">
        <v>12</v>
      </c>
    </row>
    <row r="12" spans="1:8" ht="32.4" customHeight="1" x14ac:dyDescent="0.3">
      <c r="A12" s="89" t="s">
        <v>318</v>
      </c>
      <c r="B12" s="46" t="s">
        <v>313</v>
      </c>
      <c r="C12" s="46">
        <v>1</v>
      </c>
      <c r="D12" s="46">
        <v>12</v>
      </c>
    </row>
    <row r="13" spans="1:8" ht="29.4" customHeight="1" x14ac:dyDescent="0.3">
      <c r="A13" s="89" t="s">
        <v>319</v>
      </c>
      <c r="B13" s="46" t="s">
        <v>313</v>
      </c>
      <c r="C13" s="46">
        <v>1</v>
      </c>
      <c r="D13" s="46">
        <v>6</v>
      </c>
    </row>
    <row r="14" spans="1:8" ht="28.8" x14ac:dyDescent="0.3">
      <c r="A14" s="89" t="s">
        <v>320</v>
      </c>
      <c r="B14" s="46" t="s">
        <v>313</v>
      </c>
      <c r="C14" s="46">
        <v>1</v>
      </c>
      <c r="D14" s="46">
        <v>7</v>
      </c>
    </row>
    <row r="15" spans="1:8" ht="33" customHeight="1" x14ac:dyDescent="0.3">
      <c r="A15" s="89" t="s">
        <v>321</v>
      </c>
      <c r="B15" s="46" t="s">
        <v>313</v>
      </c>
      <c r="C15" s="46">
        <v>1</v>
      </c>
      <c r="D15" s="46">
        <v>6</v>
      </c>
    </row>
    <row r="16" spans="1:8" ht="28.8" x14ac:dyDescent="0.3">
      <c r="A16" s="89" t="s">
        <v>322</v>
      </c>
      <c r="B16" s="46" t="s">
        <v>313</v>
      </c>
      <c r="C16" s="46">
        <v>1</v>
      </c>
      <c r="D16" s="46">
        <v>7</v>
      </c>
    </row>
    <row r="17" spans="1:8" x14ac:dyDescent="0.3">
      <c r="A17" s="211"/>
      <c r="B17" s="212"/>
      <c r="C17" s="212"/>
      <c r="D17" s="212"/>
      <c r="E17" s="212"/>
      <c r="F17" s="212"/>
      <c r="G17" s="212"/>
      <c r="H17" s="213"/>
    </row>
    <row r="18" spans="1:8" ht="14.4" customHeight="1" x14ac:dyDescent="0.3">
      <c r="A18" s="145" t="s">
        <v>77</v>
      </c>
      <c r="B18" s="159" t="s">
        <v>78</v>
      </c>
      <c r="C18" s="137" t="s">
        <v>412</v>
      </c>
      <c r="D18" s="138"/>
      <c r="E18" s="138"/>
      <c r="F18" s="138"/>
      <c r="G18" s="138"/>
      <c r="H18" s="168"/>
    </row>
    <row r="19" spans="1:8" ht="14.4" customHeight="1" x14ac:dyDescent="0.3">
      <c r="A19" s="146"/>
      <c r="B19" s="160"/>
      <c r="C19" s="139"/>
      <c r="D19" s="149"/>
      <c r="E19" s="149"/>
      <c r="F19" s="149"/>
      <c r="G19" s="149"/>
      <c r="H19" s="169"/>
    </row>
    <row r="20" spans="1:8" ht="14.4" customHeight="1" x14ac:dyDescent="0.3">
      <c r="A20" s="146"/>
      <c r="B20" s="160"/>
      <c r="C20" s="139"/>
      <c r="D20" s="149"/>
      <c r="E20" s="149"/>
      <c r="F20" s="149"/>
      <c r="G20" s="149"/>
      <c r="H20" s="169"/>
    </row>
    <row r="21" spans="1:8" ht="14.4" customHeight="1" x14ac:dyDescent="0.3">
      <c r="A21" s="147"/>
      <c r="B21" s="161"/>
      <c r="C21" s="141"/>
      <c r="D21" s="142"/>
      <c r="E21" s="142"/>
      <c r="F21" s="142"/>
      <c r="G21" s="142"/>
      <c r="H21" s="170"/>
    </row>
    <row r="22" spans="1:8" x14ac:dyDescent="0.3">
      <c r="A22" s="42" t="s">
        <v>198</v>
      </c>
      <c r="B22" s="42" t="s">
        <v>199</v>
      </c>
      <c r="C22" s="42" t="s">
        <v>323</v>
      </c>
      <c r="D22" s="42" t="s">
        <v>324</v>
      </c>
    </row>
    <row r="23" spans="1:8" s="92" customFormat="1" ht="28.8" x14ac:dyDescent="0.3">
      <c r="A23" s="90" t="s">
        <v>325</v>
      </c>
      <c r="B23" s="91">
        <v>1</v>
      </c>
      <c r="C23" s="91">
        <v>5</v>
      </c>
      <c r="D23" s="91">
        <v>40</v>
      </c>
      <c r="E23"/>
      <c r="F23"/>
      <c r="G23"/>
      <c r="H23"/>
    </row>
    <row r="24" spans="1:8" s="92" customFormat="1" x14ac:dyDescent="0.3">
      <c r="A24" s="90" t="s">
        <v>326</v>
      </c>
      <c r="B24" s="93">
        <v>1</v>
      </c>
      <c r="C24" s="93">
        <v>3</v>
      </c>
      <c r="D24" s="93">
        <v>11</v>
      </c>
      <c r="E24"/>
      <c r="F24"/>
      <c r="G24"/>
      <c r="H24"/>
    </row>
    <row r="25" spans="1:8" s="92" customFormat="1" ht="28.8" x14ac:dyDescent="0.3">
      <c r="A25" s="90" t="s">
        <v>327</v>
      </c>
      <c r="B25" s="93">
        <v>1</v>
      </c>
      <c r="C25" s="93">
        <v>1</v>
      </c>
      <c r="D25" s="93">
        <v>5</v>
      </c>
      <c r="E25"/>
      <c r="F25"/>
      <c r="G25"/>
      <c r="H25"/>
    </row>
    <row r="26" spans="1:8" s="92" customFormat="1" x14ac:dyDescent="0.3">
      <c r="A26" s="90" t="s">
        <v>328</v>
      </c>
      <c r="B26" s="93">
        <v>1</v>
      </c>
      <c r="C26" s="93">
        <v>1</v>
      </c>
      <c r="D26" s="93">
        <v>5</v>
      </c>
      <c r="E26"/>
      <c r="F26"/>
      <c r="G26"/>
      <c r="H26"/>
    </row>
    <row r="27" spans="1:8" s="94" customFormat="1" x14ac:dyDescent="0.3">
      <c r="A27" s="90" t="s">
        <v>329</v>
      </c>
      <c r="B27" s="93"/>
      <c r="C27" s="93">
        <v>3</v>
      </c>
      <c r="D27" s="93">
        <v>18</v>
      </c>
      <c r="E27"/>
      <c r="F27"/>
      <c r="G27"/>
      <c r="H27"/>
    </row>
    <row r="28" spans="1:8" s="92" customFormat="1" ht="28.8" x14ac:dyDescent="0.3">
      <c r="A28" s="90" t="s">
        <v>330</v>
      </c>
      <c r="B28" s="93">
        <v>1</v>
      </c>
      <c r="C28" s="93">
        <v>1</v>
      </c>
      <c r="D28" s="93">
        <v>6</v>
      </c>
      <c r="E28"/>
      <c r="F28"/>
      <c r="G28"/>
      <c r="H28"/>
    </row>
    <row r="29" spans="1:8" s="92" customFormat="1" x14ac:dyDescent="0.3">
      <c r="A29" s="90" t="s">
        <v>331</v>
      </c>
      <c r="B29" s="93">
        <v>1</v>
      </c>
      <c r="C29" s="93">
        <v>1</v>
      </c>
      <c r="D29" s="93">
        <v>3</v>
      </c>
      <c r="E29"/>
      <c r="F29"/>
      <c r="G29"/>
      <c r="H29"/>
    </row>
    <row r="30" spans="1:8" s="92" customFormat="1" ht="28.8" x14ac:dyDescent="0.3">
      <c r="A30" s="90" t="s">
        <v>332</v>
      </c>
      <c r="B30" s="93">
        <v>1</v>
      </c>
      <c r="C30" s="93">
        <v>1</v>
      </c>
      <c r="D30" s="93">
        <v>5</v>
      </c>
      <c r="E30"/>
      <c r="F30"/>
      <c r="G30"/>
      <c r="H30"/>
    </row>
    <row r="31" spans="1:8" s="92" customFormat="1" x14ac:dyDescent="0.3">
      <c r="A31" s="90" t="s">
        <v>333</v>
      </c>
      <c r="B31" s="93">
        <v>1</v>
      </c>
      <c r="C31" s="93">
        <v>1</v>
      </c>
      <c r="D31" s="93">
        <v>4</v>
      </c>
      <c r="E31"/>
      <c r="F31"/>
      <c r="G31"/>
      <c r="H31"/>
    </row>
    <row r="32" spans="1:8" s="92" customFormat="1" x14ac:dyDescent="0.3">
      <c r="A32" s="90" t="s">
        <v>334</v>
      </c>
      <c r="B32" s="91">
        <v>1</v>
      </c>
      <c r="C32" s="91">
        <v>2</v>
      </c>
      <c r="D32" s="91">
        <v>10</v>
      </c>
      <c r="E32"/>
      <c r="F32"/>
      <c r="G32"/>
      <c r="H32"/>
    </row>
    <row r="33" spans="1:8" s="92" customFormat="1" x14ac:dyDescent="0.3">
      <c r="A33" s="90" t="s">
        <v>335</v>
      </c>
      <c r="B33" s="91">
        <v>1</v>
      </c>
      <c r="C33" s="91">
        <v>2</v>
      </c>
      <c r="D33" s="91">
        <v>10</v>
      </c>
      <c r="E33"/>
      <c r="F33"/>
      <c r="G33"/>
      <c r="H33"/>
    </row>
    <row r="34" spans="1:8" s="92" customFormat="1" ht="28.8" x14ac:dyDescent="0.3">
      <c r="A34" s="90" t="s">
        <v>336</v>
      </c>
      <c r="B34" s="91">
        <v>1</v>
      </c>
      <c r="C34" s="91">
        <v>1</v>
      </c>
      <c r="D34" s="91">
        <v>4</v>
      </c>
      <c r="E34"/>
      <c r="F34"/>
      <c r="G34"/>
      <c r="H34"/>
    </row>
    <row r="35" spans="1:8" s="92" customFormat="1" x14ac:dyDescent="0.3">
      <c r="A35" s="90" t="s">
        <v>337</v>
      </c>
      <c r="B35" s="91">
        <v>1</v>
      </c>
      <c r="C35" s="91">
        <v>1</v>
      </c>
      <c r="D35" s="91">
        <v>8</v>
      </c>
      <c r="E35"/>
      <c r="F35"/>
      <c r="G35"/>
      <c r="H35"/>
    </row>
    <row r="36" spans="1:8" s="92" customFormat="1" ht="28.8" x14ac:dyDescent="0.3">
      <c r="A36" s="90" t="s">
        <v>338</v>
      </c>
      <c r="B36" s="91">
        <v>1</v>
      </c>
      <c r="C36" s="91">
        <v>1</v>
      </c>
      <c r="D36" s="91">
        <v>6</v>
      </c>
      <c r="E36"/>
      <c r="F36"/>
      <c r="G36"/>
      <c r="H36"/>
    </row>
    <row r="37" spans="1:8" s="92" customFormat="1" ht="43.2" x14ac:dyDescent="0.3">
      <c r="A37" s="90" t="s">
        <v>339</v>
      </c>
      <c r="B37" s="91">
        <v>1</v>
      </c>
      <c r="C37" s="91">
        <v>1</v>
      </c>
      <c r="D37" s="91">
        <v>7</v>
      </c>
      <c r="E37"/>
      <c r="F37"/>
      <c r="G37"/>
      <c r="H37"/>
    </row>
    <row r="38" spans="1:8" s="92" customFormat="1" ht="28.8" x14ac:dyDescent="0.3">
      <c r="A38" s="90" t="s">
        <v>340</v>
      </c>
      <c r="B38" s="91"/>
      <c r="C38" s="91"/>
      <c r="D38" s="91">
        <v>6</v>
      </c>
      <c r="E38"/>
      <c r="F38"/>
      <c r="G38"/>
      <c r="H38"/>
    </row>
    <row r="39" spans="1:8" s="92" customFormat="1" ht="28.8" x14ac:dyDescent="0.3">
      <c r="A39" s="90" t="s">
        <v>341</v>
      </c>
      <c r="B39" s="91">
        <v>1</v>
      </c>
      <c r="C39" s="91">
        <v>1</v>
      </c>
      <c r="D39" s="91">
        <v>5</v>
      </c>
      <c r="E39"/>
      <c r="F39"/>
      <c r="G39"/>
      <c r="H39"/>
    </row>
    <row r="40" spans="1:8" s="92" customFormat="1" ht="43.2" x14ac:dyDescent="0.3">
      <c r="A40" s="90" t="s">
        <v>342</v>
      </c>
      <c r="B40" s="91">
        <v>1</v>
      </c>
      <c r="C40" s="91">
        <v>1</v>
      </c>
      <c r="D40" s="91">
        <v>6</v>
      </c>
      <c r="E40"/>
      <c r="F40"/>
      <c r="G40"/>
      <c r="H40"/>
    </row>
    <row r="41" spans="1:8" s="92" customFormat="1" x14ac:dyDescent="0.3">
      <c r="A41" s="90" t="s">
        <v>343</v>
      </c>
      <c r="B41" s="91">
        <v>1</v>
      </c>
      <c r="C41" s="91">
        <v>2</v>
      </c>
      <c r="D41" s="91">
        <v>12</v>
      </c>
      <c r="E41"/>
      <c r="F41"/>
      <c r="G41"/>
      <c r="H41"/>
    </row>
    <row r="42" spans="1:8" s="92" customFormat="1" ht="28.8" x14ac:dyDescent="0.3">
      <c r="A42" s="90" t="s">
        <v>344</v>
      </c>
      <c r="B42" s="91">
        <v>1</v>
      </c>
      <c r="C42" s="91">
        <v>1</v>
      </c>
      <c r="D42" s="91">
        <v>7</v>
      </c>
      <c r="E42"/>
      <c r="F42"/>
      <c r="G42"/>
      <c r="H42"/>
    </row>
    <row r="43" spans="1:8" s="92" customFormat="1" ht="28.8" x14ac:dyDescent="0.3">
      <c r="A43" s="90" t="s">
        <v>345</v>
      </c>
      <c r="B43" s="91">
        <v>1</v>
      </c>
      <c r="C43" s="91">
        <v>5</v>
      </c>
      <c r="D43" s="91"/>
      <c r="E43"/>
      <c r="F43"/>
      <c r="G43"/>
      <c r="H43"/>
    </row>
    <row r="44" spans="1:8" s="92" customFormat="1" x14ac:dyDescent="0.3">
      <c r="A44" s="90" t="s">
        <v>346</v>
      </c>
      <c r="B44" s="93">
        <v>2</v>
      </c>
      <c r="C44" s="93">
        <v>1</v>
      </c>
      <c r="D44" s="93">
        <v>6</v>
      </c>
      <c r="E44"/>
      <c r="F44"/>
      <c r="G44"/>
      <c r="H44"/>
    </row>
    <row r="45" spans="1:8" ht="28.8" x14ac:dyDescent="0.3">
      <c r="A45" s="95" t="s">
        <v>347</v>
      </c>
      <c r="B45" s="91">
        <v>1</v>
      </c>
      <c r="C45" s="91">
        <v>2</v>
      </c>
      <c r="D45" s="91">
        <v>14</v>
      </c>
    </row>
    <row r="46" spans="1:8" x14ac:dyDescent="0.3">
      <c r="A46" s="90" t="s">
        <v>348</v>
      </c>
      <c r="B46" s="91">
        <v>1</v>
      </c>
      <c r="C46" s="91">
        <v>3</v>
      </c>
      <c r="D46" s="91"/>
    </row>
    <row r="47" spans="1:8" ht="28.8" x14ac:dyDescent="0.3">
      <c r="A47" s="95" t="s">
        <v>349</v>
      </c>
      <c r="B47" s="91">
        <v>1</v>
      </c>
      <c r="C47" s="91">
        <v>1</v>
      </c>
      <c r="D47" s="91">
        <v>7</v>
      </c>
    </row>
    <row r="48" spans="1:8" ht="28.8" x14ac:dyDescent="0.3">
      <c r="A48" s="95" t="s">
        <v>350</v>
      </c>
      <c r="B48" s="91">
        <v>1</v>
      </c>
      <c r="C48" s="91">
        <v>1</v>
      </c>
      <c r="D48" s="91">
        <v>7</v>
      </c>
    </row>
    <row r="49" spans="1:6" x14ac:dyDescent="0.3">
      <c r="A49" s="90" t="s">
        <v>351</v>
      </c>
      <c r="B49" s="91">
        <v>1</v>
      </c>
      <c r="C49" s="91">
        <v>2</v>
      </c>
      <c r="D49" s="49">
        <v>14</v>
      </c>
    </row>
    <row r="52" spans="1:6" x14ac:dyDescent="0.3">
      <c r="F52" s="96"/>
    </row>
  </sheetData>
  <mergeCells count="7">
    <mergeCell ref="A17:H17"/>
    <mergeCell ref="A18:A21"/>
    <mergeCell ref="B18:B21"/>
    <mergeCell ref="C18:H21"/>
    <mergeCell ref="A1:A4"/>
    <mergeCell ref="B1:B4"/>
    <mergeCell ref="C1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zoomScale="80" zoomScaleNormal="80" workbookViewId="0">
      <selection activeCell="E48" sqref="E48"/>
    </sheetView>
  </sheetViews>
  <sheetFormatPr defaultRowHeight="14.4" x14ac:dyDescent="0.3"/>
  <cols>
    <col min="1" max="1" width="52.88671875" customWidth="1"/>
    <col min="2" max="2" width="44.5546875" customWidth="1"/>
    <col min="3" max="3" width="22.44140625" customWidth="1"/>
    <col min="4" max="4" width="23" customWidth="1"/>
    <col min="5" max="5" width="24.6640625" customWidth="1"/>
    <col min="6" max="6" width="28.21875" customWidth="1"/>
  </cols>
  <sheetData>
    <row r="1" spans="1:11" ht="14.4" customHeight="1" x14ac:dyDescent="0.3">
      <c r="A1" s="145" t="s">
        <v>77</v>
      </c>
      <c r="B1" s="159" t="s">
        <v>78</v>
      </c>
      <c r="C1" s="137" t="s">
        <v>411</v>
      </c>
      <c r="D1" s="138"/>
      <c r="E1" s="138"/>
      <c r="F1" s="168"/>
      <c r="G1" s="124"/>
    </row>
    <row r="2" spans="1:11" ht="14.4" customHeight="1" x14ac:dyDescent="0.3">
      <c r="A2" s="146"/>
      <c r="B2" s="160"/>
      <c r="C2" s="139"/>
      <c r="D2" s="140"/>
      <c r="E2" s="140"/>
      <c r="F2" s="169"/>
      <c r="G2" s="125"/>
    </row>
    <row r="3" spans="1:11" ht="14.4" customHeight="1" x14ac:dyDescent="0.3">
      <c r="A3" s="146"/>
      <c r="B3" s="160"/>
      <c r="C3" s="139"/>
      <c r="D3" s="140"/>
      <c r="E3" s="140"/>
      <c r="F3" s="169"/>
      <c r="G3" s="125"/>
    </row>
    <row r="4" spans="1:11" ht="14.4" customHeight="1" x14ac:dyDescent="0.3">
      <c r="A4" s="147"/>
      <c r="B4" s="161"/>
      <c r="C4" s="141"/>
      <c r="D4" s="142"/>
      <c r="E4" s="142"/>
      <c r="F4" s="170"/>
      <c r="G4" s="65"/>
    </row>
    <row r="6" spans="1:11" x14ac:dyDescent="0.3">
      <c r="C6" s="97"/>
    </row>
    <row r="7" spans="1:11" ht="28.8" x14ac:dyDescent="0.3">
      <c r="A7" s="30" t="s">
        <v>201</v>
      </c>
      <c r="B7" s="30" t="s">
        <v>202</v>
      </c>
      <c r="C7" s="30" t="s">
        <v>203</v>
      </c>
      <c r="D7" s="30" t="s">
        <v>204</v>
      </c>
      <c r="E7" s="30" t="s">
        <v>155</v>
      </c>
      <c r="F7" s="55" t="s">
        <v>205</v>
      </c>
      <c r="G7" s="98"/>
      <c r="H7" s="99"/>
      <c r="K7" s="46"/>
    </row>
    <row r="8" spans="1:11" x14ac:dyDescent="0.3">
      <c r="A8" s="100" t="s">
        <v>352</v>
      </c>
      <c r="B8" s="101">
        <v>8</v>
      </c>
      <c r="C8" s="102">
        <v>10</v>
      </c>
      <c r="D8" s="46">
        <v>2</v>
      </c>
      <c r="E8" s="46">
        <v>9</v>
      </c>
      <c r="F8" s="46" t="s">
        <v>353</v>
      </c>
      <c r="H8" s="103"/>
    </row>
    <row r="9" spans="1:11" x14ac:dyDescent="0.3">
      <c r="A9" s="100" t="s">
        <v>354</v>
      </c>
      <c r="B9" s="101">
        <v>66</v>
      </c>
      <c r="C9" s="46">
        <v>64</v>
      </c>
      <c r="D9" s="46">
        <v>1</v>
      </c>
      <c r="E9" s="46">
        <v>61</v>
      </c>
      <c r="F9" s="46" t="s">
        <v>355</v>
      </c>
      <c r="H9" s="104"/>
    </row>
    <row r="10" spans="1:11" x14ac:dyDescent="0.3">
      <c r="A10" s="100" t="s">
        <v>356</v>
      </c>
      <c r="B10" s="101">
        <v>14</v>
      </c>
      <c r="C10" s="46">
        <v>12</v>
      </c>
      <c r="D10" s="46">
        <v>0</v>
      </c>
      <c r="E10" s="46">
        <v>10</v>
      </c>
      <c r="F10" s="46" t="s">
        <v>355</v>
      </c>
      <c r="H10" s="104"/>
      <c r="K10" s="105"/>
    </row>
    <row r="11" spans="1:11" x14ac:dyDescent="0.3">
      <c r="A11" s="100" t="s">
        <v>357</v>
      </c>
      <c r="B11" s="101">
        <v>0</v>
      </c>
      <c r="C11" s="46">
        <v>0</v>
      </c>
      <c r="D11" s="46">
        <v>1</v>
      </c>
      <c r="E11" s="46">
        <v>1</v>
      </c>
      <c r="F11" s="46" t="s">
        <v>353</v>
      </c>
      <c r="H11" s="88"/>
      <c r="K11" s="105"/>
    </row>
    <row r="12" spans="1:11" s="107" customFormat="1" x14ac:dyDescent="0.3">
      <c r="A12" s="100" t="s">
        <v>358</v>
      </c>
      <c r="B12" s="101">
        <v>14</v>
      </c>
      <c r="C12" s="101">
        <v>15</v>
      </c>
      <c r="D12" s="106">
        <v>1</v>
      </c>
      <c r="E12" s="106">
        <v>15</v>
      </c>
      <c r="F12" s="106" t="s">
        <v>353</v>
      </c>
      <c r="H12" s="108"/>
    </row>
    <row r="13" spans="1:11" x14ac:dyDescent="0.3">
      <c r="A13" s="100" t="s">
        <v>359</v>
      </c>
      <c r="B13" s="101">
        <v>43</v>
      </c>
      <c r="C13" s="101">
        <v>40</v>
      </c>
      <c r="D13" s="46">
        <v>0</v>
      </c>
      <c r="E13" s="46">
        <v>36</v>
      </c>
      <c r="F13" s="46" t="s">
        <v>355</v>
      </c>
      <c r="H13" s="103"/>
      <c r="K13" s="105"/>
    </row>
    <row r="14" spans="1:11" x14ac:dyDescent="0.3">
      <c r="A14" s="100" t="s">
        <v>360</v>
      </c>
      <c r="B14" s="101">
        <v>9</v>
      </c>
      <c r="C14" s="46">
        <v>9</v>
      </c>
      <c r="D14" s="46">
        <v>0</v>
      </c>
      <c r="E14" s="46">
        <v>4</v>
      </c>
      <c r="F14" s="46" t="s">
        <v>355</v>
      </c>
      <c r="H14" s="104"/>
    </row>
    <row r="15" spans="1:11" s="107" customFormat="1" x14ac:dyDescent="0.3">
      <c r="A15" s="100" t="s">
        <v>361</v>
      </c>
      <c r="B15" s="101">
        <v>1</v>
      </c>
      <c r="C15" s="106">
        <v>1</v>
      </c>
      <c r="D15" s="106">
        <v>0</v>
      </c>
      <c r="E15" s="106">
        <v>0</v>
      </c>
      <c r="F15" s="106" t="s">
        <v>362</v>
      </c>
      <c r="H15" s="108"/>
    </row>
    <row r="16" spans="1:11" s="107" customFormat="1" x14ac:dyDescent="0.3">
      <c r="A16" s="100" t="s">
        <v>363</v>
      </c>
      <c r="B16" s="101">
        <v>1</v>
      </c>
      <c r="C16" s="106">
        <v>1</v>
      </c>
      <c r="D16" s="106">
        <v>0</v>
      </c>
      <c r="E16" s="106">
        <v>0</v>
      </c>
      <c r="F16" s="106" t="s">
        <v>362</v>
      </c>
      <c r="H16" s="108"/>
    </row>
    <row r="17" spans="1:8" s="111" customFormat="1" x14ac:dyDescent="0.3">
      <c r="A17" s="109" t="s">
        <v>364</v>
      </c>
      <c r="B17" s="110">
        <v>0</v>
      </c>
      <c r="C17" s="110">
        <v>4</v>
      </c>
      <c r="D17" s="110">
        <v>0</v>
      </c>
      <c r="E17" s="110">
        <v>4</v>
      </c>
      <c r="F17" s="101" t="s">
        <v>353</v>
      </c>
      <c r="H17" s="112"/>
    </row>
    <row r="18" spans="1:8" s="107" customFormat="1" x14ac:dyDescent="0.3">
      <c r="A18" s="109" t="s">
        <v>365</v>
      </c>
      <c r="B18" s="110">
        <v>0</v>
      </c>
      <c r="C18" s="113">
        <v>0</v>
      </c>
      <c r="D18" s="113">
        <v>1</v>
      </c>
      <c r="E18" s="113">
        <v>0</v>
      </c>
      <c r="F18" s="106" t="s">
        <v>362</v>
      </c>
    </row>
    <row r="19" spans="1:8" s="107" customFormat="1" x14ac:dyDescent="0.3">
      <c r="A19" s="109" t="s">
        <v>366</v>
      </c>
      <c r="B19" s="110">
        <v>1</v>
      </c>
      <c r="C19" s="113">
        <v>1</v>
      </c>
      <c r="D19" s="113">
        <v>0</v>
      </c>
      <c r="E19" s="113">
        <v>0</v>
      </c>
      <c r="F19" s="106" t="s">
        <v>362</v>
      </c>
      <c r="H19" s="108"/>
    </row>
    <row r="20" spans="1:8" x14ac:dyDescent="0.3">
      <c r="A20" s="10" t="s">
        <v>44</v>
      </c>
      <c r="B20" s="10">
        <f>SUM(B8:B19)</f>
        <v>157</v>
      </c>
      <c r="C20" s="10">
        <f>SUM(C8:C19)</f>
        <v>157</v>
      </c>
      <c r="D20" s="10">
        <f>SUM(D8:D19)</f>
        <v>6</v>
      </c>
      <c r="E20" s="10">
        <f>SUM(E8:E19)</f>
        <v>140</v>
      </c>
      <c r="F20" s="10"/>
    </row>
    <row r="21" spans="1:8" ht="25.95" customHeight="1" x14ac:dyDescent="0.3"/>
    <row r="22" spans="1:8" ht="25.95" customHeight="1" x14ac:dyDescent="0.3"/>
    <row r="23" spans="1:8" ht="36" customHeight="1" x14ac:dyDescent="0.3">
      <c r="A23" s="30" t="s">
        <v>201</v>
      </c>
      <c r="B23" s="30" t="s">
        <v>206</v>
      </c>
      <c r="C23" s="30" t="s">
        <v>207</v>
      </c>
      <c r="D23" s="30" t="s">
        <v>208</v>
      </c>
      <c r="E23" s="30" t="s">
        <v>209</v>
      </c>
      <c r="F23" s="30" t="s">
        <v>205</v>
      </c>
    </row>
    <row r="24" spans="1:8" ht="25.95" customHeight="1" x14ac:dyDescent="0.3">
      <c r="A24" s="46" t="s">
        <v>352</v>
      </c>
      <c r="B24" s="46">
        <v>4</v>
      </c>
      <c r="C24" s="46">
        <v>5</v>
      </c>
      <c r="D24" s="46">
        <v>0</v>
      </c>
      <c r="E24" s="46">
        <v>4</v>
      </c>
      <c r="F24" s="41" t="s">
        <v>367</v>
      </c>
    </row>
    <row r="25" spans="1:8" ht="25.95" customHeight="1" x14ac:dyDescent="0.3">
      <c r="A25" s="46" t="s">
        <v>354</v>
      </c>
      <c r="B25" s="46">
        <v>2</v>
      </c>
      <c r="C25" s="46">
        <v>1</v>
      </c>
      <c r="D25" s="46">
        <v>0</v>
      </c>
      <c r="E25" s="46">
        <v>1</v>
      </c>
      <c r="F25" s="46" t="s">
        <v>353</v>
      </c>
    </row>
    <row r="26" spans="1:8" ht="25.95" customHeight="1" x14ac:dyDescent="0.3">
      <c r="A26" s="46" t="s">
        <v>368</v>
      </c>
      <c r="B26" s="114"/>
      <c r="C26" s="114"/>
      <c r="D26" s="114"/>
      <c r="E26" s="114"/>
      <c r="F26" s="114"/>
    </row>
    <row r="27" spans="1:8" x14ac:dyDescent="0.3">
      <c r="A27" s="100" t="s">
        <v>358</v>
      </c>
      <c r="B27" s="46">
        <v>3</v>
      </c>
      <c r="C27" s="46">
        <v>3</v>
      </c>
      <c r="D27" s="46">
        <v>0</v>
      </c>
      <c r="E27" s="46">
        <v>3</v>
      </c>
      <c r="F27" s="46" t="s">
        <v>353</v>
      </c>
    </row>
    <row r="28" spans="1:8" x14ac:dyDescent="0.3">
      <c r="A28" s="46" t="s">
        <v>359</v>
      </c>
      <c r="B28" s="114"/>
      <c r="C28" s="114"/>
      <c r="D28" s="114"/>
      <c r="E28" s="114"/>
      <c r="F28" s="114"/>
    </row>
    <row r="29" spans="1:8" x14ac:dyDescent="0.3">
      <c r="A29" s="46" t="s">
        <v>369</v>
      </c>
      <c r="B29" s="114"/>
      <c r="C29" s="114"/>
      <c r="D29" s="114"/>
      <c r="E29" s="114"/>
      <c r="F29" s="114"/>
    </row>
    <row r="30" spans="1:8" x14ac:dyDescent="0.3">
      <c r="A30" s="46" t="s">
        <v>370</v>
      </c>
      <c r="B30" s="114"/>
      <c r="C30" s="114"/>
      <c r="D30" s="114"/>
      <c r="E30" s="114"/>
      <c r="F30" s="114"/>
    </row>
    <row r="31" spans="1:8" x14ac:dyDescent="0.3">
      <c r="A31" s="10" t="s">
        <v>44</v>
      </c>
      <c r="B31" s="10">
        <f>SUM(B24:B30)</f>
        <v>9</v>
      </c>
      <c r="C31" s="10">
        <f>SUM(C24:C30)</f>
        <v>9</v>
      </c>
      <c r="D31" s="10"/>
      <c r="E31" s="10">
        <f>SUM(E24:E30)</f>
        <v>8</v>
      </c>
      <c r="F31" s="10"/>
    </row>
    <row r="33" spans="1:6" x14ac:dyDescent="0.3">
      <c r="A33" s="216" t="s">
        <v>210</v>
      </c>
      <c r="B33" s="217"/>
      <c r="C33" s="218"/>
      <c r="D33" s="115"/>
    </row>
    <row r="34" spans="1:6" x14ac:dyDescent="0.3">
      <c r="A34" s="30" t="s">
        <v>211</v>
      </c>
      <c r="B34" s="30" t="s">
        <v>212</v>
      </c>
      <c r="C34" s="30" t="s">
        <v>213</v>
      </c>
      <c r="D34" s="115"/>
    </row>
    <row r="35" spans="1:6" ht="172.8" x14ac:dyDescent="0.3">
      <c r="A35" s="101" t="s">
        <v>371</v>
      </c>
      <c r="B35" s="91" t="s">
        <v>372</v>
      </c>
      <c r="C35" s="91" t="s">
        <v>373</v>
      </c>
      <c r="D35" s="47"/>
    </row>
    <row r="36" spans="1:6" ht="86.4" x14ac:dyDescent="0.3">
      <c r="A36" s="91" t="s">
        <v>374</v>
      </c>
      <c r="B36" s="91" t="s">
        <v>375</v>
      </c>
      <c r="C36" s="101" t="s">
        <v>376</v>
      </c>
      <c r="D36" s="47"/>
    </row>
    <row r="37" spans="1:6" ht="86.4" x14ac:dyDescent="0.3">
      <c r="A37" s="116" t="s">
        <v>377</v>
      </c>
      <c r="B37" s="91" t="s">
        <v>378</v>
      </c>
      <c r="C37" s="101" t="s">
        <v>379</v>
      </c>
      <c r="D37" s="47"/>
    </row>
    <row r="38" spans="1:6" s="111" customFormat="1" ht="57.6" x14ac:dyDescent="0.3">
      <c r="A38" s="101" t="s">
        <v>380</v>
      </c>
      <c r="B38" s="91" t="s">
        <v>381</v>
      </c>
      <c r="C38" s="101" t="s">
        <v>382</v>
      </c>
      <c r="D38" s="116"/>
    </row>
    <row r="39" spans="1:6" s="111" customFormat="1" ht="72" x14ac:dyDescent="0.3">
      <c r="A39" s="101" t="s">
        <v>383</v>
      </c>
      <c r="B39" s="91" t="s">
        <v>384</v>
      </c>
      <c r="C39" s="101"/>
      <c r="D39" s="116"/>
    </row>
    <row r="40" spans="1:6" s="111" customFormat="1" ht="43.2" x14ac:dyDescent="0.3">
      <c r="A40" s="101" t="s">
        <v>385</v>
      </c>
      <c r="B40" s="91" t="s">
        <v>386</v>
      </c>
      <c r="C40" s="101" t="s">
        <v>387</v>
      </c>
      <c r="D40" s="116"/>
    </row>
    <row r="41" spans="1:6" s="111" customFormat="1" ht="72" x14ac:dyDescent="0.3">
      <c r="A41" s="101" t="s">
        <v>388</v>
      </c>
      <c r="B41" s="91" t="s">
        <v>389</v>
      </c>
      <c r="C41" s="101" t="s">
        <v>390</v>
      </c>
      <c r="D41" s="116"/>
    </row>
    <row r="42" spans="1:6" ht="43.2" x14ac:dyDescent="0.3">
      <c r="A42" s="101" t="s">
        <v>391</v>
      </c>
      <c r="B42" s="91" t="s">
        <v>392</v>
      </c>
      <c r="C42" s="101" t="s">
        <v>387</v>
      </c>
      <c r="D42" s="47"/>
    </row>
    <row r="43" spans="1:6" x14ac:dyDescent="0.3">
      <c r="A43" s="46"/>
      <c r="B43" s="46"/>
      <c r="C43" s="46"/>
      <c r="D43" s="47"/>
    </row>
    <row r="44" spans="1:6" x14ac:dyDescent="0.3">
      <c r="A44" s="117"/>
      <c r="B44" s="118"/>
      <c r="C44" s="47"/>
      <c r="D44" s="47"/>
    </row>
    <row r="45" spans="1:6" x14ac:dyDescent="0.3">
      <c r="A45" s="219" t="s">
        <v>214</v>
      </c>
      <c r="B45" s="219"/>
      <c r="C45" s="219"/>
      <c r="E45" s="219" t="s">
        <v>215</v>
      </c>
      <c r="F45" s="219"/>
    </row>
    <row r="46" spans="1:6" x14ac:dyDescent="0.3">
      <c r="A46" s="222" t="s">
        <v>216</v>
      </c>
      <c r="B46" s="30" t="s">
        <v>393</v>
      </c>
      <c r="C46" s="30" t="s">
        <v>394</v>
      </c>
      <c r="E46" s="219" t="s">
        <v>217</v>
      </c>
      <c r="F46" s="210">
        <v>226</v>
      </c>
    </row>
    <row r="47" spans="1:6" ht="28.8" customHeight="1" x14ac:dyDescent="0.3">
      <c r="A47" s="223"/>
      <c r="B47" s="46">
        <v>35</v>
      </c>
      <c r="C47" s="46">
        <v>39</v>
      </c>
      <c r="E47" s="219"/>
      <c r="F47" s="210"/>
    </row>
    <row r="49" spans="1:7" x14ac:dyDescent="0.3">
      <c r="G49" s="119"/>
    </row>
    <row r="50" spans="1:7" x14ac:dyDescent="0.3">
      <c r="G50" s="119"/>
    </row>
    <row r="51" spans="1:7" x14ac:dyDescent="0.3">
      <c r="A51" s="120" t="s">
        <v>395</v>
      </c>
      <c r="B51" s="224" t="s">
        <v>396</v>
      </c>
      <c r="C51" s="224"/>
      <c r="G51" s="119"/>
    </row>
    <row r="52" spans="1:7" x14ac:dyDescent="0.3">
      <c r="A52" s="225" t="s">
        <v>397</v>
      </c>
      <c r="B52" s="30" t="s">
        <v>393</v>
      </c>
      <c r="C52" s="30" t="s">
        <v>394</v>
      </c>
    </row>
    <row r="53" spans="1:7" s="98" customFormat="1" ht="28.8" customHeight="1" x14ac:dyDescent="0.3">
      <c r="A53" s="226"/>
      <c r="B53" s="46">
        <v>11</v>
      </c>
      <c r="C53" s="46">
        <v>10</v>
      </c>
    </row>
    <row r="54" spans="1:7" ht="18" x14ac:dyDescent="0.35">
      <c r="A54" s="121" t="s">
        <v>398</v>
      </c>
    </row>
    <row r="56" spans="1:7" x14ac:dyDescent="0.3">
      <c r="A56" s="227" t="s">
        <v>399</v>
      </c>
      <c r="B56" s="228"/>
      <c r="C56" s="229"/>
      <c r="D56" s="214" t="s">
        <v>396</v>
      </c>
      <c r="E56" s="215"/>
    </row>
    <row r="57" spans="1:7" x14ac:dyDescent="0.3">
      <c r="A57" s="211" t="s">
        <v>52</v>
      </c>
      <c r="B57" s="212"/>
      <c r="C57" s="213"/>
      <c r="D57" s="211">
        <v>4</v>
      </c>
      <c r="E57" s="213"/>
    </row>
    <row r="58" spans="1:7" x14ac:dyDescent="0.3">
      <c r="A58" s="211" t="s">
        <v>400</v>
      </c>
      <c r="B58" s="212"/>
      <c r="C58" s="213"/>
      <c r="D58" s="211">
        <v>2</v>
      </c>
      <c r="E58" s="213"/>
    </row>
    <row r="59" spans="1:7" x14ac:dyDescent="0.3">
      <c r="A59" s="211" t="s">
        <v>401</v>
      </c>
      <c r="B59" s="212"/>
      <c r="C59" s="213"/>
      <c r="D59" s="211">
        <v>3</v>
      </c>
      <c r="E59" s="213"/>
    </row>
    <row r="60" spans="1:7" x14ac:dyDescent="0.3">
      <c r="A60" s="220" t="s">
        <v>366</v>
      </c>
      <c r="B60" s="220"/>
      <c r="C60" s="220"/>
      <c r="D60" s="220">
        <v>1</v>
      </c>
      <c r="E60" s="220"/>
    </row>
    <row r="63" spans="1:7" x14ac:dyDescent="0.3">
      <c r="A63" s="221" t="s">
        <v>402</v>
      </c>
      <c r="B63" s="221"/>
    </row>
    <row r="64" spans="1:7" x14ac:dyDescent="0.3">
      <c r="A64" s="122" t="s">
        <v>403</v>
      </c>
      <c r="B64" s="122" t="s">
        <v>404</v>
      </c>
    </row>
    <row r="65" spans="1:2" x14ac:dyDescent="0.3">
      <c r="A65" s="86" t="s">
        <v>405</v>
      </c>
      <c r="B65" s="49">
        <v>1</v>
      </c>
    </row>
    <row r="66" spans="1:2" x14ac:dyDescent="0.3">
      <c r="A66" s="123" t="s">
        <v>406</v>
      </c>
      <c r="B66" s="49">
        <v>1</v>
      </c>
    </row>
  </sheetData>
  <mergeCells count="22">
    <mergeCell ref="A60:C60"/>
    <mergeCell ref="D60:E60"/>
    <mergeCell ref="A63:B63"/>
    <mergeCell ref="C1:F4"/>
    <mergeCell ref="A57:C57"/>
    <mergeCell ref="D57:E57"/>
    <mergeCell ref="A58:C58"/>
    <mergeCell ref="D58:E58"/>
    <mergeCell ref="A59:C59"/>
    <mergeCell ref="D59:E59"/>
    <mergeCell ref="A46:A47"/>
    <mergeCell ref="E46:E47"/>
    <mergeCell ref="F46:F47"/>
    <mergeCell ref="B51:C51"/>
    <mergeCell ref="A52:A53"/>
    <mergeCell ref="A56:C56"/>
    <mergeCell ref="D56:E56"/>
    <mergeCell ref="A1:A4"/>
    <mergeCell ref="B1:B4"/>
    <mergeCell ref="A33:C33"/>
    <mergeCell ref="A45:C45"/>
    <mergeCell ref="E45:F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Rendicontazione_ISPEZIONI</vt:lpstr>
      <vt:lpstr>Rendicontazione_AUDIT</vt:lpstr>
      <vt:lpstr>Rendicontazione_Campioni</vt:lpstr>
      <vt:lpstr>Rendicontazione_Allerta</vt:lpstr>
      <vt:lpstr>Rendicontazione_H2O</vt:lpstr>
      <vt:lpstr>Rendicontazione_Ispett. Micol.</vt:lpstr>
      <vt:lpstr>Anagrafe - Export</vt:lpstr>
      <vt:lpstr>Rendicontazione formazione</vt:lpstr>
      <vt:lpstr>Sorveglianza Nutrizionale</vt:lpstr>
      <vt:lpstr>'Rendicontazione_Ispett. Micol.'!Area_stampa</vt:lpstr>
    </vt:vector>
  </TitlesOfParts>
  <Manager/>
  <Company>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/>
  <dcterms:created xsi:type="dcterms:W3CDTF">2022-07-19T15:01:12Z</dcterms:created>
  <dcterms:modified xsi:type="dcterms:W3CDTF">2025-03-03T09:11:12Z</dcterms:modified>
  <cp:category/>
  <cp:contentStatus/>
</cp:coreProperties>
</file>